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taxcalc-my.sharepoint.com/personal/sarah_dudley_taxcalc_com/Documents/H Drive/Tax/MTDit/Cashbook/MTD ITSA templates/"/>
    </mc:Choice>
  </mc:AlternateContent>
  <xr:revisionPtr revIDLastSave="1" documentId="8_{D7455410-3C6C-48C5-989A-C4408B4E2CC1}" xr6:coauthVersionLast="47" xr6:coauthVersionMax="47" xr10:uidLastSave="{E6E53B57-B4B0-46AD-A245-5C4F03CFA53D}"/>
  <bookViews>
    <workbookView xWindow="1515" yWindow="1515" windowWidth="21600" windowHeight="11175" xr2:uid="{00000000-000D-0000-FFFF-FFFF00000000}"/>
  </bookViews>
  <sheets>
    <sheet name="Information" sheetId="4" r:id="rId1"/>
    <sheet name="Quarterly filing totals" sheetId="12" r:id="rId2"/>
    <sheet name="Sales transactions" sheetId="2" r:id="rId3"/>
    <sheet name="Purchase transactions" sheetId="5" r:id="rId4"/>
    <sheet name="Quarterly filing codes" sheetId="11" r:id="rId5"/>
  </sheets>
  <definedNames>
    <definedName name="_xlnm._FilterDatabase" localSheetId="3" hidden="1">'Purchase transactions'!$A$11:$F$11</definedName>
    <definedName name="_xlnm._FilterDatabase" localSheetId="2" hidden="1">'Sales transactions'!$A$12:$G$14</definedName>
    <definedName name="Box_8" localSheetId="1">'Quarterly filing totals'!$B$26</definedName>
    <definedName name="Box_8">#REF!</definedName>
    <definedName name="_xlnm.Print_Area" localSheetId="0">Information!$A$2:$D$10</definedName>
    <definedName name="_xlnm.Print_Area" localSheetId="4">'Quarterly filing codes'!Print_Area_Formula</definedName>
    <definedName name="_xlnm.Print_Area" localSheetId="1">'Quarterly filing totals'!Print_Area_Formula</definedName>
    <definedName name="_xlnm.Print_Area" localSheetId="2">'Sales transactions'!$A$2:$J$203</definedName>
    <definedName name="_xlnm.Print_Area">Print_Area_Formula</definedName>
    <definedName name="Print_Area_Formula" localSheetId="4">OFFSET('Sales transactions'!$A$2,0,0,COUNTA('Sales transactions'!$A1048567:$A4993),COUNTA('Sales transactions'!#REF!))</definedName>
    <definedName name="Print_Area_Formula" localSheetId="1">OFFSET('Sales transactions'!$A$2,0,0,COUNTA('Sales transactions'!$A1048567:$A4993),COUNTA('Sales transactions'!#REF!))</definedName>
    <definedName name="Print_Area_Formula">OFFSET('Sales transactions'!$A$2,0,0,COUNTA('Sales transactions'!$A1048567:$A4993),COUNTA('Sales transactions'!#REF!))</definedName>
    <definedName name="_xlnm.Print_Titles" localSheetId="3">'Purchase transactions'!$2:$10</definedName>
    <definedName name="_xlnm.Print_Titles" localSheetId="2">'Sales transactions'!$2:$11</definedName>
    <definedName name="Table1a" localSheetId="4">'Quarterly filing codes'!$B$6:$B$24</definedName>
    <definedName name="Table1a">#REF!</definedName>
    <definedName name="VAT_raate" localSheetId="4">#REF!</definedName>
    <definedName name="VAT_raate" localSheetId="1">#REF!</definedName>
    <definedName name="VAT_raate">#REF!</definedName>
    <definedName name="VAT_rates" localSheetId="4">#REF!</definedName>
    <definedName name="VAT_rates" localSheetId="1">#REF!</definedName>
    <definedName name="VAT_rates">#REF!</definedName>
    <definedName name="Version_1.0">Information!$C$5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2" l="1"/>
  <c r="B34" i="12"/>
  <c r="B39" i="12" l="1"/>
  <c r="B18" i="12"/>
  <c r="B6" i="5"/>
  <c r="B5" i="5"/>
  <c r="B4" i="5"/>
  <c r="B6" i="2"/>
  <c r="B5" i="2"/>
  <c r="B4" i="2"/>
  <c r="B37" i="12"/>
  <c r="B16" i="12"/>
  <c r="F12" i="2" l="1"/>
  <c r="B15" i="12" l="1"/>
  <c r="A5" i="5"/>
  <c r="A6" i="5"/>
  <c r="A4" i="5"/>
  <c r="A5" i="2"/>
  <c r="A6" i="2"/>
  <c r="A4" i="2"/>
  <c r="B25" i="12"/>
  <c r="B26" i="12"/>
  <c r="B27" i="12"/>
  <c r="B28" i="12"/>
  <c r="B29" i="12"/>
  <c r="B30" i="12"/>
  <c r="B31" i="12"/>
  <c r="B32" i="12"/>
  <c r="B33" i="12"/>
  <c r="B35" i="12"/>
  <c r="B24" i="12"/>
  <c r="B23" i="12"/>
  <c r="B38" i="12" l="1"/>
  <c r="F12" i="5" l="1"/>
  <c r="D22" i="12" l="1"/>
  <c r="D14" i="12" l="1"/>
  <c r="B17" i="12"/>
</calcChain>
</file>

<file path=xl/sharedStrings.xml><?xml version="1.0" encoding="utf-8"?>
<sst xmlns="http://schemas.openxmlformats.org/spreadsheetml/2006/main" count="165" uniqueCount="109">
  <si>
    <t>Customer</t>
  </si>
  <si>
    <t>Description</t>
  </si>
  <si>
    <t>Comments</t>
  </si>
  <si>
    <t>Supplier</t>
  </si>
  <si>
    <t>Template created by Acorah Software Products Limited</t>
  </si>
  <si>
    <t>Any usage of this template is governed by the TaxCalc EULA</t>
  </si>
  <si>
    <t>Acorah Software Products Limited Registered office is: Rubra One, Mulberry Business Park, Fishponds Road, Wokingham, RG41 2GY. 
Registered number 03948264 (England and Wales). VAT number: 855 5726 91</t>
  </si>
  <si>
    <t>Copyright Acorah Software Products Limited. All Rights Reserved</t>
  </si>
  <si>
    <t>TaxCalc is a registered trademark of Acorah Software Products Limited. Unauthorised use of this mark is strictly prohibited</t>
  </si>
  <si>
    <t>`</t>
  </si>
  <si>
    <t xml:space="preserve"> Business name</t>
  </si>
  <si>
    <t xml:space="preserve"> Update period to</t>
  </si>
  <si>
    <t xml:space="preserve"> Update period from</t>
  </si>
  <si>
    <t>Income</t>
  </si>
  <si>
    <t>Summary income</t>
  </si>
  <si>
    <t>Turnover</t>
  </si>
  <si>
    <t>Expenses</t>
  </si>
  <si>
    <t>Income Total</t>
  </si>
  <si>
    <t>Expenses Total</t>
  </si>
  <si>
    <t>Breakdown</t>
  </si>
  <si>
    <t>Totals only</t>
  </si>
  <si>
    <t>Income/Expense analysis</t>
  </si>
  <si>
    <t>Date paid</t>
  </si>
  <si>
    <t>Invoice date</t>
  </si>
  <si>
    <r>
      <rPr>
        <sz val="10"/>
        <rFont val="Open Sans Regular"/>
      </rPr>
      <t xml:space="preserve">The totals are calculated from amounts in rows 13 to 203. Please insert rows within these row numbers to ensure amounts continue to be included in the totals. </t>
    </r>
    <r>
      <rPr>
        <u/>
        <sz val="10"/>
        <color theme="10"/>
        <rFont val="Open Sans Regular"/>
      </rPr>
      <t>See help for how to 'Insert'</t>
    </r>
  </si>
  <si>
    <t>Enter or import all sales transactions</t>
  </si>
  <si>
    <t>Enter or import all purchases transactions</t>
  </si>
  <si>
    <t>Customer A</t>
  </si>
  <si>
    <t>Customer B</t>
  </si>
  <si>
    <t>Customer C</t>
  </si>
  <si>
    <t>Customer D</t>
  </si>
  <si>
    <t>Customer E</t>
  </si>
  <si>
    <t>Example 1</t>
  </si>
  <si>
    <t>Example 2</t>
  </si>
  <si>
    <t>Example 3</t>
  </si>
  <si>
    <t>Example 4</t>
  </si>
  <si>
    <t>Example 5</t>
  </si>
  <si>
    <t>Invoice No/Ref.</t>
  </si>
  <si>
    <t>Supplier A</t>
  </si>
  <si>
    <t>Supplier B</t>
  </si>
  <si>
    <t>Supplier C</t>
  </si>
  <si>
    <t>Supplier D</t>
  </si>
  <si>
    <t>Supplier E</t>
  </si>
  <si>
    <t>Supplier F</t>
  </si>
  <si>
    <t>Supplier G</t>
  </si>
  <si>
    <t>Supplier H</t>
  </si>
  <si>
    <t>Supplier I</t>
  </si>
  <si>
    <t>Supplier J</t>
  </si>
  <si>
    <t>Supplier K</t>
  </si>
  <si>
    <t>Supplier L</t>
  </si>
  <si>
    <t>Supplier O</t>
  </si>
  <si>
    <t>Example 6</t>
  </si>
  <si>
    <t>Example 7</t>
  </si>
  <si>
    <t>Example 8</t>
  </si>
  <si>
    <t>Example 9</t>
  </si>
  <si>
    <t>Example 10</t>
  </si>
  <si>
    <t>Example 11</t>
  </si>
  <si>
    <t>Example 12</t>
  </si>
  <si>
    <t>Example 13</t>
  </si>
  <si>
    <t>Excluded from ITSA filing</t>
  </si>
  <si>
    <t>Summary expenses</t>
  </si>
  <si>
    <t>N/A</t>
  </si>
  <si>
    <t>Drawings</t>
  </si>
  <si>
    <t>Reference (optional)</t>
  </si>
  <si>
    <t>Capital Introduced</t>
  </si>
  <si>
    <t>Purchase transactions</t>
  </si>
  <si>
    <t>Sales transactions</t>
  </si>
  <si>
    <t xml:space="preserve">[DO NOT ENTER ANY DATA IN THIS ROW &gt;&gt;]                                                            </t>
  </si>
  <si>
    <t>IF YOU NEED TO INSERT MORE ROWS, ONLY DO SO ABOVE THIS ROW</t>
  </si>
  <si>
    <t>INV0001</t>
  </si>
  <si>
    <t>INV0002</t>
  </si>
  <si>
    <t>INV0003</t>
  </si>
  <si>
    <t>INV0004</t>
  </si>
  <si>
    <t>INV0005</t>
  </si>
  <si>
    <t>Amount (£)</t>
  </si>
  <si>
    <t>Date paid
(if different)</t>
  </si>
  <si>
    <t>Version 2025 (Income Tax only)</t>
  </si>
  <si>
    <t>TaxCalc MTD Quarterly Filer Spreadsheet Template</t>
  </si>
  <si>
    <t>Income and Expenditure totals import sheet for TaxCalc MTD Quarterly Filer</t>
  </si>
  <si>
    <t>Other business income</t>
  </si>
  <si>
    <t>Exclude for Income Tax filing</t>
  </si>
  <si>
    <t>Cost of goods bought for resale or goods used</t>
  </si>
  <si>
    <t>Construction industry — payments to subcontractors</t>
  </si>
  <si>
    <t>Wages, salaries, and other staff costs</t>
  </si>
  <si>
    <t>Car, van, and travel expenses</t>
  </si>
  <si>
    <t>Rent, rates, power, and insurance costs</t>
  </si>
  <si>
    <t>Repairs and maintenance of property and equipment</t>
  </si>
  <si>
    <t>Phone, fax, stationery, and other office costs</t>
  </si>
  <si>
    <t>Advertising</t>
  </si>
  <si>
    <t>Business entertainment costs</t>
  </si>
  <si>
    <t>Interest on bank and other loans</t>
  </si>
  <si>
    <t>Bank, credit card and other financial charges</t>
  </si>
  <si>
    <t>Accountancy, legal and other professional fees</t>
  </si>
  <si>
    <t>Other business expenses</t>
  </si>
  <si>
    <t>MTD Quarterly filing analysis for quarterly income and expenditure updates</t>
  </si>
  <si>
    <t xml:space="preserve">This information is used to populate the quarterly filing analysis dropdown. These are predetermined by HMRC and are used to analyse income and expenses to file quarterly income tax updates. Businesses with a turnover of less than £90,000 can use summarised totals for income and expenses and therefore can use the Summary income and expense totals provided on the 'Quarterly filing totals' tab. </t>
  </si>
  <si>
    <t>Excluded for Income Tax</t>
  </si>
  <si>
    <t>Please enter a quarterly filing analysis for all transactions (unless you wish to exclude item from quarterly Income Tax filing)</t>
  </si>
  <si>
    <t>Quarterly filing analysis</t>
  </si>
  <si>
    <t>Excluded from Income Tax filing</t>
  </si>
  <si>
    <t>Please enter a quarterly filing analysis for all transactions (unless you wish to exclude item from quarterly Income Tax reporting)</t>
  </si>
  <si>
    <t>Irrecoverable debts</t>
  </si>
  <si>
    <t>Example 15</t>
  </si>
  <si>
    <r>
      <t xml:space="preserve">  In order to automatically map this data using TaxCalc's import map, this worksheet name should remain as </t>
    </r>
    <r>
      <rPr>
        <b/>
        <sz val="10"/>
        <color rgb="FF000000"/>
        <rFont val="Open Sans Regular"/>
      </rPr>
      <t>Quarterly filing totals</t>
    </r>
    <r>
      <rPr>
        <sz val="10"/>
        <color rgb="FF000000"/>
        <rFont val="Open Sans Regular"/>
      </rPr>
      <t>.</t>
    </r>
  </si>
  <si>
    <t>Please enter above the business name and the update period from and to dates (usually the obligation period).</t>
  </si>
  <si>
    <t>Depreciation</t>
  </si>
  <si>
    <t>Depeciation</t>
  </si>
  <si>
    <t>Please use either 'Breakdown' (mandatory when busines income is £90,000 + per annum) or 'Totals only' for quarterly income tax submissions.</t>
  </si>
  <si>
    <r>
      <t xml:space="preserve">This template is an example of how to comply with providing digital links in readiness for submitting quarterly figures for MTD for Income Tax.
This template is to get you started. Feel free to amend this spreadsheet to suit your practice and your clients needs. 
Each transaction can be allocated a 'Quarterly filing analysis'. The totals for each code are collated within the </t>
    </r>
    <r>
      <rPr>
        <b/>
        <sz val="11"/>
        <color theme="1"/>
        <rFont val="Open Sans Regular"/>
      </rPr>
      <t>Quarterly filing totals</t>
    </r>
    <r>
      <rPr>
        <sz val="11"/>
        <color theme="1"/>
        <rFont val="Open Sans Regular"/>
      </rPr>
      <t xml:space="preserve"> tab which can then easily be mapped for import into TaxCalc MTD Quarterly Filer (available from April 2025 for pilot users) to then fulfill the quarterly MTD submissions for Income Tax. 
The Sales and Purchase transactions tabs can be used to manually enter transactions in full or can provide an area for transactions to be imported from another system, if that system provides for exporting of transactions to CSV or Excel formats. Invoice date and Date paid columns are provided with date range validation applied to the invoice date. If the business is using the cash basis then consider changing this validation to apply to the payment date, or reverse the column headings.
Cells highlighted in yellow auto populate from another worksheet or field and are therefore locked. If these are edited, it may affect the integrity of the calculations and you may therefore wish to consider password protecting the worksheet. When opening this file in MTD Quarterly Filer, this first information tab will be in view, so for ease of use, the order of the tabs could be changed by right clicking on the tab and selecting 'move or copy'. 
This template does not account for VAT and will have to be modified or used in conjunction with the spreadsheet for VAT Filer.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</si>
</sst>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0.00"/>
    <numFmt numFmtId="165" formatCode="[$-809]dd\ mmmm\ yyyy;@"/>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Open Sans Regular"/>
    </font>
    <font>
      <b/>
      <sz val="16"/>
      <color theme="1"/>
      <name val="Open Sans Regular"/>
    </font>
    <font>
      <sz val="11"/>
      <color rgb="FFFF0000"/>
      <name val="Open Sans Regular"/>
    </font>
    <font>
      <b/>
      <sz val="11"/>
      <color theme="1"/>
      <name val="Open Sans Regular"/>
    </font>
    <font>
      <sz val="12"/>
      <color theme="1"/>
      <name val="Open Sans Regular"/>
    </font>
    <font>
      <u/>
      <sz val="11"/>
      <color theme="10"/>
      <name val="Calibri"/>
      <family val="2"/>
      <scheme val="minor"/>
    </font>
    <font>
      <sz val="10"/>
      <color theme="1"/>
      <name val="Open Sans Regular"/>
    </font>
    <font>
      <u/>
      <sz val="10"/>
      <color theme="10"/>
      <name val="Open Sans Regular"/>
    </font>
    <font>
      <sz val="10"/>
      <name val="Open Sans Regular"/>
    </font>
    <font>
      <b/>
      <sz val="10"/>
      <color theme="1"/>
      <name val="Open Sans Regular"/>
    </font>
    <font>
      <u/>
      <sz val="11"/>
      <color rgb="FF0070C0"/>
      <name val="Calibri"/>
      <family val="2"/>
      <scheme val="minor"/>
    </font>
    <font>
      <b/>
      <sz val="14"/>
      <color theme="1"/>
      <name val="Open Sans Regular"/>
    </font>
    <font>
      <b/>
      <sz val="10"/>
      <color theme="0"/>
      <name val="Open Sans Regular"/>
    </font>
    <font>
      <sz val="10"/>
      <color theme="0"/>
      <name val="Open Sans Regular"/>
    </font>
    <font>
      <u/>
      <sz val="10"/>
      <color theme="10"/>
      <name val="Calibri"/>
      <family val="2"/>
      <scheme val="minor"/>
    </font>
    <font>
      <sz val="10"/>
      <color theme="1"/>
      <name val="Calibri"/>
      <family val="2"/>
      <scheme val="minor"/>
    </font>
    <font>
      <sz val="10"/>
      <color rgb="FFFF0000"/>
      <name val="Open Sans Regular"/>
    </font>
    <font>
      <b/>
      <sz val="10"/>
      <name val="Open Sans Regular"/>
    </font>
    <font>
      <sz val="8"/>
      <name val="Calibri"/>
      <family val="2"/>
      <scheme val="minor"/>
    </font>
    <font>
      <i/>
      <sz val="10"/>
      <name val="Open Sans Regular"/>
    </font>
    <font>
      <b/>
      <i/>
      <sz val="8"/>
      <color theme="4" tint="-0.249977111117893"/>
      <name val="Open Sans Regular"/>
    </font>
    <font>
      <sz val="10"/>
      <color rgb="FF000000"/>
      <name val="Open Sans Regular"/>
    </font>
    <font>
      <b/>
      <sz val="10"/>
      <color rgb="FF000000"/>
      <name val="Open Sans Regula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BE0F0"/>
        <bgColor indexed="64"/>
      </patternFill>
    </fill>
    <fill>
      <patternFill patternType="solid">
        <fgColor theme="2"/>
        <bgColor indexed="64"/>
      </patternFill>
    </fill>
    <fill>
      <patternFill patternType="solid">
        <fgColor rgb="FF007F9C"/>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ck">
        <color rgb="FF00B0F0"/>
      </left>
      <right style="thick">
        <color rgb="FFE04F05"/>
      </right>
      <top style="thick">
        <color rgb="FFFC2B68"/>
      </top>
      <bottom/>
      <diagonal/>
    </border>
    <border>
      <left style="thick">
        <color rgb="FF00B0F0"/>
      </left>
      <right style="thick">
        <color rgb="FFE04F05"/>
      </right>
      <top/>
      <bottom/>
      <diagonal/>
    </border>
    <border>
      <left style="thick">
        <color rgb="FF00B0F0"/>
      </left>
      <right style="thick">
        <color rgb="FFE04F05"/>
      </right>
      <top/>
      <bottom style="thick">
        <color rgb="FF0F447D"/>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rgb="FFBFBFBF"/>
      </left>
      <right style="thick">
        <color rgb="FFBFBFBF"/>
      </right>
      <top style="thick">
        <color rgb="FFBFBFBF"/>
      </top>
      <bottom style="thick">
        <color rgb="FFBFBFBF"/>
      </bottom>
      <diagonal/>
    </border>
    <border>
      <left style="thin">
        <color theme="0" tint="-0.24994659260841701"/>
      </left>
      <right/>
      <top/>
      <bottom/>
      <diagonal/>
    </border>
    <border>
      <left/>
      <right/>
      <top style="thin">
        <color theme="0" tint="-0.24994659260841701"/>
      </top>
      <bottom/>
      <diagonal/>
    </border>
    <border>
      <left/>
      <right/>
      <top/>
      <bottom style="thin">
        <color theme="0" tint="-0.24994659260841701"/>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89">
    <xf numFmtId="0" fontId="0" fillId="0" borderId="0" xfId="0"/>
    <xf numFmtId="0" fontId="18" fillId="0" borderId="0" xfId="0" applyFont="1" applyAlignment="1">
      <alignment vertical="top"/>
    </xf>
    <xf numFmtId="0" fontId="18" fillId="0" borderId="0" xfId="0" applyFont="1" applyAlignment="1">
      <alignment horizontal="left" vertical="center" indent="1"/>
    </xf>
    <xf numFmtId="0" fontId="18" fillId="0" borderId="0" xfId="0" applyFont="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24" fillId="0" borderId="0" xfId="0" applyFont="1" applyAlignment="1">
      <alignment horizontal="center" vertical="top"/>
    </xf>
    <xf numFmtId="0" fontId="25" fillId="0" borderId="0" xfId="42" applyFont="1" applyAlignment="1">
      <alignment horizontal="center" vertical="top"/>
    </xf>
    <xf numFmtId="0" fontId="26" fillId="0" borderId="0" xfId="0" applyFont="1" applyAlignment="1">
      <alignment horizontal="center" vertical="top" wrapText="1"/>
    </xf>
    <xf numFmtId="0" fontId="19" fillId="0" borderId="0" xfId="0" applyFont="1" applyAlignment="1" applyProtection="1">
      <alignment vertical="center"/>
      <protection locked="0"/>
    </xf>
    <xf numFmtId="0" fontId="18" fillId="0" borderId="16" xfId="0" applyFont="1" applyBorder="1" applyAlignment="1">
      <alignment vertical="top"/>
    </xf>
    <xf numFmtId="0" fontId="24" fillId="0" borderId="0" xfId="0" applyFont="1" applyAlignment="1">
      <alignment horizontal="left" vertical="center" indent="1"/>
    </xf>
    <xf numFmtId="0" fontId="24" fillId="0" borderId="0" xfId="0" applyFont="1" applyAlignment="1" applyProtection="1">
      <alignment horizontal="left" vertical="center" indent="1"/>
      <protection locked="0"/>
    </xf>
    <xf numFmtId="0" fontId="24" fillId="34" borderId="0" xfId="0" applyFont="1" applyFill="1" applyAlignment="1" applyProtection="1">
      <alignment vertical="center"/>
      <protection locked="0"/>
    </xf>
    <xf numFmtId="0" fontId="27" fillId="0" borderId="0" xfId="0" applyFont="1" applyAlignment="1" applyProtection="1">
      <alignment horizontal="left" vertical="center" indent="1"/>
      <protection locked="0"/>
    </xf>
    <xf numFmtId="165" fontId="24" fillId="0" borderId="0" xfId="0" applyNumberFormat="1" applyFont="1" applyAlignment="1" applyProtection="1">
      <alignment horizontal="left" vertical="center" indent="1"/>
      <protection locked="0"/>
    </xf>
    <xf numFmtId="2" fontId="24" fillId="0" borderId="0" xfId="0" applyNumberFormat="1" applyFont="1" applyAlignment="1">
      <alignment horizontal="left" vertical="center" indent="1"/>
    </xf>
    <xf numFmtId="0" fontId="24" fillId="0" borderId="0" xfId="0" applyFont="1" applyAlignment="1">
      <alignment horizontal="right" vertical="center" indent="1"/>
    </xf>
    <xf numFmtId="1" fontId="24" fillId="0" borderId="0" xfId="0" applyNumberFormat="1" applyFont="1" applyAlignment="1">
      <alignment horizontal="left" vertical="center" indent="1"/>
    </xf>
    <xf numFmtId="0" fontId="28" fillId="0" borderId="18" xfId="42" applyFont="1" applyBorder="1" applyAlignment="1">
      <alignment vertical="top"/>
    </xf>
    <xf numFmtId="0" fontId="29" fillId="0" borderId="0" xfId="0" applyFont="1" applyAlignment="1" applyProtection="1">
      <alignment horizontal="left" vertical="center" indent="1"/>
      <protection locked="0"/>
    </xf>
    <xf numFmtId="0" fontId="22" fillId="0" borderId="0" xfId="0" applyFont="1" applyAlignment="1">
      <alignment horizontal="left"/>
    </xf>
    <xf numFmtId="0" fontId="24" fillId="0" borderId="0" xfId="0" applyFont="1" applyAlignment="1">
      <alignment horizontal="left"/>
    </xf>
    <xf numFmtId="0" fontId="31" fillId="0" borderId="0" xfId="0" applyFont="1" applyAlignment="1">
      <alignment horizontal="left"/>
    </xf>
    <xf numFmtId="4" fontId="24" fillId="33" borderId="21" xfId="0" applyNumberFormat="1" applyFont="1" applyFill="1" applyBorder="1" applyAlignment="1">
      <alignment horizontal="right" vertical="center" indent="1"/>
    </xf>
    <xf numFmtId="0" fontId="31" fillId="0" borderId="0" xfId="0" applyFont="1" applyAlignment="1" applyProtection="1">
      <alignment horizontal="center" vertical="center" wrapText="1"/>
      <protection locked="0"/>
    </xf>
    <xf numFmtId="0" fontId="31" fillId="0" borderId="0" xfId="0" applyFont="1" applyAlignment="1">
      <alignment horizontal="center" vertical="center" wrapText="1"/>
    </xf>
    <xf numFmtId="0" fontId="24" fillId="0" borderId="0" xfId="0" applyFont="1" applyAlignment="1" applyProtection="1">
      <alignment horizontal="left"/>
      <protection locked="0"/>
    </xf>
    <xf numFmtId="0" fontId="24" fillId="0" borderId="0" xfId="0" applyFont="1" applyAlignment="1" applyProtection="1">
      <alignment horizontal="right"/>
      <protection locked="0"/>
    </xf>
    <xf numFmtId="0" fontId="27" fillId="0" borderId="0" xfId="0" applyFont="1" applyAlignment="1" applyProtection="1">
      <alignment horizontal="left"/>
      <protection locked="0"/>
    </xf>
    <xf numFmtId="165" fontId="24" fillId="0" borderId="0" xfId="0" applyNumberFormat="1" applyFont="1" applyAlignment="1" applyProtection="1">
      <alignment horizontal="left"/>
      <protection locked="0"/>
    </xf>
    <xf numFmtId="164" fontId="24" fillId="0" borderId="0" xfId="0" applyNumberFormat="1" applyFont="1" applyAlignment="1">
      <alignment horizontal="right"/>
    </xf>
    <xf numFmtId="0" fontId="32" fillId="0" borderId="0" xfId="42" applyFont="1" applyFill="1" applyBorder="1" applyAlignment="1" applyProtection="1">
      <alignment horizontal="right"/>
      <protection locked="0"/>
    </xf>
    <xf numFmtId="0" fontId="24" fillId="0" borderId="0" xfId="0" applyFont="1" applyAlignment="1">
      <alignment horizontal="right"/>
    </xf>
    <xf numFmtId="0" fontId="32" fillId="0" borderId="0" xfId="42" applyFont="1" applyFill="1" applyAlignment="1" applyProtection="1">
      <alignment horizontal="right"/>
      <protection locked="0"/>
    </xf>
    <xf numFmtId="0" fontId="22" fillId="0" borderId="0" xfId="0" applyFont="1" applyAlignment="1" applyProtection="1">
      <alignment horizontal="left"/>
      <protection locked="0"/>
    </xf>
    <xf numFmtId="0" fontId="22" fillId="0" borderId="0" xfId="0" applyFont="1" applyAlignment="1" applyProtection="1">
      <alignment horizontal="right"/>
      <protection locked="0"/>
    </xf>
    <xf numFmtId="14" fontId="24" fillId="0" borderId="13" xfId="0" applyNumberFormat="1" applyFont="1" applyBorder="1" applyAlignment="1" applyProtection="1">
      <alignment horizontal="left" vertical="center" indent="1"/>
      <protection locked="0"/>
    </xf>
    <xf numFmtId="43" fontId="24" fillId="0" borderId="10" xfId="0" applyNumberFormat="1" applyFont="1" applyBorder="1" applyAlignment="1" applyProtection="1">
      <alignment horizontal="right"/>
      <protection locked="0"/>
    </xf>
    <xf numFmtId="165" fontId="24" fillId="0" borderId="13" xfId="0" applyNumberFormat="1" applyFont="1" applyBorder="1" applyAlignment="1" applyProtection="1">
      <alignment horizontal="left" vertical="center" indent="1"/>
      <protection locked="0"/>
    </xf>
    <xf numFmtId="0" fontId="25" fillId="0" borderId="0" xfId="42" applyFont="1" applyFill="1" applyAlignment="1" applyProtection="1">
      <alignment horizontal="left" vertical="center" indent="1"/>
      <protection locked="0"/>
    </xf>
    <xf numFmtId="14" fontId="24" fillId="0" borderId="20" xfId="0" applyNumberFormat="1" applyFont="1" applyBorder="1" applyAlignment="1" applyProtection="1">
      <alignment horizontal="left" vertical="center" indent="1"/>
      <protection locked="0"/>
    </xf>
    <xf numFmtId="165" fontId="24" fillId="0" borderId="20" xfId="0" applyNumberFormat="1" applyFont="1" applyBorder="1" applyAlignment="1" applyProtection="1">
      <alignment horizontal="left" vertical="center" indent="1"/>
      <protection locked="0"/>
    </xf>
    <xf numFmtId="43" fontId="24" fillId="0" borderId="14" xfId="0" applyNumberFormat="1" applyFont="1" applyBorder="1" applyAlignment="1" applyProtection="1">
      <alignment horizontal="right"/>
      <protection locked="0"/>
    </xf>
    <xf numFmtId="0" fontId="24" fillId="0" borderId="0" xfId="0" applyFont="1" applyAlignment="1">
      <alignment vertical="top"/>
    </xf>
    <xf numFmtId="0" fontId="33" fillId="0" borderId="0" xfId="0" applyFont="1"/>
    <xf numFmtId="0" fontId="19" fillId="0" borderId="17" xfId="0" applyFont="1" applyBorder="1" applyAlignment="1" applyProtection="1">
      <alignment horizontal="left" vertical="center" wrapText="1" indent="1"/>
      <protection locked="0"/>
    </xf>
    <xf numFmtId="0" fontId="21" fillId="0" borderId="17" xfId="0" applyFont="1" applyBorder="1" applyAlignment="1" applyProtection="1">
      <alignment horizontal="left" vertical="center" wrapText="1" indent="1"/>
      <protection locked="0"/>
    </xf>
    <xf numFmtId="0" fontId="24" fillId="0" borderId="17"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23" fillId="0" borderId="17" xfId="42" applyBorder="1" applyAlignment="1" applyProtection="1">
      <alignment horizontal="left" vertical="center" wrapText="1" indent="1"/>
      <protection locked="0"/>
    </xf>
    <xf numFmtId="165" fontId="24" fillId="35" borderId="13" xfId="0" applyNumberFormat="1" applyFont="1" applyFill="1" applyBorder="1" applyAlignment="1" applyProtection="1">
      <alignment vertical="center"/>
      <protection locked="0"/>
    </xf>
    <xf numFmtId="165" fontId="24" fillId="0" borderId="11" xfId="0" applyNumberFormat="1" applyFont="1" applyBorder="1" applyAlignment="1" applyProtection="1">
      <alignment horizontal="left" vertical="center" indent="1"/>
      <protection locked="0"/>
    </xf>
    <xf numFmtId="0" fontId="34" fillId="0" borderId="0" xfId="0" applyFont="1" applyAlignment="1">
      <alignment horizontal="left" vertical="center" indent="1"/>
    </xf>
    <xf numFmtId="14" fontId="24" fillId="0" borderId="0" xfId="0" applyNumberFormat="1" applyFont="1" applyAlignment="1" applyProtection="1">
      <alignment horizontal="left" vertical="center" indent="1"/>
      <protection locked="0"/>
    </xf>
    <xf numFmtId="4" fontId="24" fillId="33" borderId="21" xfId="0" applyNumberFormat="1" applyFont="1" applyFill="1" applyBorder="1" applyAlignment="1">
      <alignment vertical="center"/>
    </xf>
    <xf numFmtId="0" fontId="31" fillId="0" borderId="10" xfId="0" applyFont="1" applyBorder="1" applyAlignment="1" applyProtection="1">
      <alignment horizontal="center" vertical="center" wrapText="1"/>
      <protection locked="0"/>
    </xf>
    <xf numFmtId="4" fontId="35" fillId="33" borderId="21" xfId="0" applyNumberFormat="1" applyFont="1" applyFill="1" applyBorder="1" applyAlignment="1">
      <alignment horizontal="right" vertical="center" indent="1"/>
    </xf>
    <xf numFmtId="165" fontId="24" fillId="0" borderId="22" xfId="0" applyNumberFormat="1" applyFont="1" applyBorder="1" applyAlignment="1" applyProtection="1">
      <alignment horizontal="left" vertical="center" indent="1"/>
      <protection locked="0"/>
    </xf>
    <xf numFmtId="43" fontId="27" fillId="0" borderId="10" xfId="0" applyNumberFormat="1" applyFont="1" applyBorder="1" applyAlignment="1" applyProtection="1">
      <alignment horizontal="right"/>
      <protection locked="0"/>
    </xf>
    <xf numFmtId="165" fontId="24" fillId="0" borderId="13" xfId="0" quotePrefix="1" applyNumberFormat="1" applyFont="1" applyBorder="1" applyAlignment="1" applyProtection="1">
      <alignment horizontal="left" vertical="center" indent="1"/>
      <protection locked="0"/>
    </xf>
    <xf numFmtId="4" fontId="37" fillId="36" borderId="21" xfId="0" applyNumberFormat="1" applyFont="1" applyFill="1" applyBorder="1" applyAlignment="1">
      <alignment horizontal="right" vertical="center" indent="1"/>
    </xf>
    <xf numFmtId="0" fontId="27" fillId="0" borderId="0" xfId="0" applyFont="1" applyAlignment="1">
      <alignment horizontal="left" vertical="center" indent="1"/>
    </xf>
    <xf numFmtId="0" fontId="27" fillId="0" borderId="0" xfId="0" applyFont="1" applyAlignment="1">
      <alignment horizontal="center" vertical="center"/>
    </xf>
    <xf numFmtId="165" fontId="24" fillId="35" borderId="13" xfId="0" applyNumberFormat="1" applyFont="1" applyFill="1" applyBorder="1" applyAlignment="1">
      <alignment horizontal="left" vertical="center" indent="1"/>
    </xf>
    <xf numFmtId="0" fontId="24" fillId="35" borderId="19" xfId="0" applyFont="1" applyFill="1" applyBorder="1" applyAlignment="1">
      <alignment horizontal="center"/>
    </xf>
    <xf numFmtId="43" fontId="35" fillId="33" borderId="10" xfId="0" applyNumberFormat="1" applyFont="1" applyFill="1" applyBorder="1" applyAlignment="1">
      <alignment horizontal="right"/>
    </xf>
    <xf numFmtId="0" fontId="30" fillId="35" borderId="19" xfId="0" applyFont="1" applyFill="1" applyBorder="1" applyAlignment="1">
      <alignment horizontal="right"/>
    </xf>
    <xf numFmtId="0" fontId="38" fillId="35" borderId="19" xfId="0" quotePrefix="1" applyFont="1" applyFill="1" applyBorder="1" applyAlignment="1">
      <alignment horizontal="center"/>
    </xf>
    <xf numFmtId="0" fontId="30" fillId="37" borderId="0" xfId="0" applyFont="1" applyFill="1" applyAlignment="1">
      <alignment vertical="center"/>
    </xf>
    <xf numFmtId="165" fontId="24" fillId="0" borderId="13" xfId="0" applyNumberFormat="1" applyFont="1" applyBorder="1" applyAlignment="1" applyProtection="1">
      <alignment horizontal="left" wrapText="1"/>
      <protection locked="0"/>
    </xf>
    <xf numFmtId="43" fontId="24" fillId="0" borderId="10" xfId="0" applyNumberFormat="1" applyFont="1" applyBorder="1" applyAlignment="1">
      <alignment horizontal="right" wrapText="1"/>
    </xf>
    <xf numFmtId="0" fontId="31" fillId="0" borderId="24" xfId="0" applyFont="1" applyBorder="1" applyAlignment="1" applyProtection="1">
      <alignment horizontal="center" vertical="center" wrapText="1"/>
      <protection locked="0"/>
    </xf>
    <xf numFmtId="0" fontId="24" fillId="0" borderId="0" xfId="0" applyFont="1" applyAlignment="1">
      <alignment horizontal="left" vertical="center" wrapText="1" indent="1"/>
    </xf>
    <xf numFmtId="0" fontId="24" fillId="0" borderId="15" xfId="0" applyFont="1" applyBorder="1" applyAlignment="1">
      <alignment horizontal="left" vertical="center" indent="1"/>
    </xf>
    <xf numFmtId="0" fontId="24" fillId="0" borderId="23" xfId="0" applyFont="1" applyBorder="1" applyAlignment="1">
      <alignment horizontal="left" vertical="center" indent="1"/>
    </xf>
    <xf numFmtId="0" fontId="30" fillId="37" borderId="0" xfId="0" applyFont="1" applyFill="1" applyAlignment="1" applyProtection="1">
      <alignment vertical="center"/>
      <protection locked="0"/>
    </xf>
    <xf numFmtId="0" fontId="0" fillId="0" borderId="0" xfId="0" applyAlignment="1">
      <alignment horizontal="left" vertical="center" indent="1"/>
    </xf>
    <xf numFmtId="0" fontId="0" fillId="0" borderId="0" xfId="0" applyAlignment="1">
      <alignment horizontal="left" vertical="center" wrapText="1" indent="1"/>
    </xf>
    <xf numFmtId="0" fontId="39" fillId="0" borderId="0" xfId="0" applyFont="1"/>
    <xf numFmtId="165" fontId="24" fillId="0" borderId="25" xfId="0" applyNumberFormat="1" applyFont="1"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27" xfId="0" applyBorder="1" applyAlignment="1" applyProtection="1">
      <alignment horizontal="left" vertical="center" indent="1"/>
      <protection locked="0"/>
    </xf>
    <xf numFmtId="0" fontId="24" fillId="33" borderId="13" xfId="0" applyFont="1" applyFill="1" applyBorder="1" applyAlignment="1">
      <alignment horizontal="left" vertical="center" indent="1"/>
    </xf>
    <xf numFmtId="0" fontId="24" fillId="33" borderId="15" xfId="0" applyFont="1" applyFill="1" applyBorder="1" applyAlignment="1">
      <alignment horizontal="left" vertical="center" indent="1"/>
    </xf>
    <xf numFmtId="0" fontId="24" fillId="33" borderId="12" xfId="0" applyFont="1" applyFill="1" applyBorder="1" applyAlignment="1">
      <alignment horizontal="left" vertical="center" indent="1"/>
    </xf>
    <xf numFmtId="14" fontId="24" fillId="33" borderId="13" xfId="0" applyNumberFormat="1" applyFont="1" applyFill="1" applyBorder="1" applyAlignment="1">
      <alignment horizontal="left" vertical="center" indent="1"/>
    </xf>
    <xf numFmtId="14" fontId="24" fillId="33" borderId="15" xfId="0" applyNumberFormat="1" applyFont="1" applyFill="1" applyBorder="1" applyAlignment="1">
      <alignment horizontal="left" vertical="center" indent="1"/>
    </xf>
    <xf numFmtId="14" fontId="24" fillId="33" borderId="12" xfId="0" applyNumberFormat="1" applyFont="1" applyFill="1" applyBorder="1" applyAlignment="1">
      <alignment horizontal="left" vertical="center" indent="1"/>
    </xf>
    <xf numFmtId="0" fontId="26" fillId="0" borderId="0" xfId="0" applyFont="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2">
    <dxf>
      <font>
        <strike val="0"/>
        <outline val="0"/>
        <shadow val="0"/>
        <u val="none"/>
        <vertAlign val="baseline"/>
        <sz val="10"/>
        <color theme="1"/>
        <name val="Open Sans Regular"/>
        <scheme val="none"/>
      </font>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border>
      <protection locked="1" hidden="0"/>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font>
      <protection locked="1" hidden="0"/>
    </dxf>
    <dxf>
      <font>
        <b val="0"/>
        <strike val="0"/>
        <outline val="0"/>
        <shadow val="0"/>
        <u val="none"/>
        <vertAlign val="baseline"/>
        <sz val="10"/>
        <color theme="1"/>
        <name val="Open Sans Regular"/>
        <scheme val="none"/>
      </font>
      <alignment horizontal="left" vertical="center"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outline="0">
        <bottom style="thin">
          <color theme="0" tint="-0.24994659260841701"/>
        </bottom>
      </border>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bottom"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auto="1"/>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Open Sans Regular"/>
        <scheme val="none"/>
      </font>
      <alignment horizontal="left" vertical="bottom"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protection locked="0" hidden="0"/>
    </dxf>
    <dxf>
      <font>
        <color theme="0"/>
      </font>
      <fill>
        <patternFill>
          <bgColor rgb="FF007F9C"/>
        </patternFill>
      </fill>
    </dxf>
    <dxf>
      <font>
        <color theme="1"/>
      </font>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xCalc table" pivot="0" count="0" xr9:uid="{00000000-0011-0000-FFFF-FFFF00000000}"/>
    <tableStyle name="TaxCalc tables" pivot="0" count="2" xr9:uid="{00000000-0011-0000-FFFF-FFFF01000000}">
      <tableStyleElement type="wholeTable" dxfId="31"/>
      <tableStyleElement type="headerRow" dxfId="30"/>
    </tableStyle>
  </tableStyles>
  <colors>
    <mruColors>
      <color rgb="FFBFBFBF"/>
      <color rgb="FF9BE0F0"/>
      <color rgb="FFE04F05"/>
      <color rgb="FFF12E0D"/>
      <color rgb="FF0092B3"/>
      <color rgb="FFFC2B68"/>
      <color rgb="FF007F9C"/>
      <color rgb="FFE35486"/>
      <color rgb="FFCC3399"/>
      <color rgb="FFFB7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62442</xdr:colOff>
      <xdr:row>1</xdr:row>
      <xdr:rowOff>38100</xdr:rowOff>
    </xdr:from>
    <xdr:to>
      <xdr:col>2</xdr:col>
      <xdr:colOff>2098676</xdr:colOff>
      <xdr:row>1</xdr:row>
      <xdr:rowOff>585809</xdr:rowOff>
    </xdr:to>
    <xdr:pic>
      <xdr:nvPicPr>
        <xdr:cNvPr id="3" name="Picture 2">
          <a:extLst>
            <a:ext uri="{FF2B5EF4-FFF2-40B4-BE49-F238E27FC236}">
              <a16:creationId xmlns:a16="http://schemas.microsoft.com/office/drawing/2014/main" id="{79B731FE-0835-494E-9C62-49EE3A1FA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442" y="238125"/>
          <a:ext cx="2036234" cy="5477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1:H203" insertRowShift="1" totalsRowShown="0" headerRowDxfId="29" dataDxfId="27" headerRowBorderDxfId="28" tableBorderDxfId="26" totalsRowBorderDxfId="25">
  <tableColumns count="8">
    <tableColumn id="1" xr3:uid="{00000000-0010-0000-0000-000001000000}" name="Invoice date" dataDxfId="24"/>
    <tableColumn id="12" xr3:uid="{D5F2C004-2231-4FCF-AB26-BFBC7C404DE0}" name="Invoice No/Ref." dataDxfId="23"/>
    <tableColumn id="2" xr3:uid="{00000000-0010-0000-0000-000002000000}" name="Customer" dataDxfId="22"/>
    <tableColumn id="3" xr3:uid="{00000000-0010-0000-0000-000003000000}" name="Description" dataDxfId="21"/>
    <tableColumn id="9" xr3:uid="{00000000-0010-0000-0000-000009000000}" name="Quarterly filing analysis" dataDxfId="20"/>
    <tableColumn id="6" xr3:uid="{00000000-0010-0000-0000-000006000000}" name="Amount (£)" dataDxfId="19"/>
    <tableColumn id="13" xr3:uid="{00000000-0010-0000-0000-00000D000000}" name="Comments" dataDxfId="18"/>
    <tableColumn id="10" xr3:uid="{00000000-0010-0000-0000-00000A000000}" name="Date paid" dataDxfId="17"/>
  </tableColumns>
  <tableStyleInfo name="TaxCalc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5" displayName="Table35" ref="A11:H201" insertRowShift="1" totalsRowShown="0" headerRowDxfId="16" headerRowBorderDxfId="15" tableBorderDxfId="14" totalsRowBorderDxfId="13">
  <tableColumns count="8">
    <tableColumn id="1" xr3:uid="{00000000-0010-0000-0100-000001000000}" name="Invoice date" dataDxfId="12"/>
    <tableColumn id="5" xr3:uid="{2403DDF0-7131-4266-81B1-070297B1F6AC}" name="Reference (optional)" dataDxfId="11"/>
    <tableColumn id="2" xr3:uid="{00000000-0010-0000-0100-000002000000}" name="Supplier" dataDxfId="10"/>
    <tableColumn id="3" xr3:uid="{00000000-0010-0000-0100-000003000000}" name="Description" dataDxfId="9"/>
    <tableColumn id="9" xr3:uid="{00000000-0010-0000-0100-000009000000}" name="Quarterly filing analysis" dataDxfId="8"/>
    <tableColumn id="6" xr3:uid="{00000000-0010-0000-0100-000006000000}" name="Amount (£)" dataDxfId="7"/>
    <tableColumn id="13" xr3:uid="{00000000-0010-0000-0100-00000D000000}" name="Comments" dataDxfId="6"/>
    <tableColumn id="4" xr3:uid="{5CA67EEC-9518-4CFE-B159-3C9584AFC997}" name="Date paid_x000a_(if different)" dataDxfId="5"/>
  </tableColumns>
  <tableStyleInfo name="TaxCalc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13" displayName="Table13" ref="B5:B24" totalsRowShown="0" headerRowDxfId="4" dataDxfId="3" tableBorderDxfId="2" totalsRowBorderDxfId="1">
  <tableColumns count="1">
    <tableColumn id="1" xr3:uid="{00000000-0010-0000-0300-000001000000}" name="Income/Expense analysis" dataDxfId="0"/>
  </tableColumns>
  <tableStyleInfo name="TaxCalc tabl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xcalc.com/legal.php?page=hubEul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16"/>
  <sheetViews>
    <sheetView showGridLines="0" tabSelected="1" topLeftCell="A7" zoomScaleNormal="100" zoomScaleSheetLayoutView="100" workbookViewId="0">
      <selection activeCell="C7" sqref="C7"/>
    </sheetView>
  </sheetViews>
  <sheetFormatPr defaultColWidth="9.140625" defaultRowHeight="15"/>
  <cols>
    <col min="1" max="1" width="2.85546875" style="1" customWidth="1"/>
    <col min="2" max="2" width="2.85546875" customWidth="1"/>
    <col min="3" max="3" width="156.28515625" style="1" customWidth="1"/>
    <col min="4" max="4" width="3" style="1" customWidth="1"/>
    <col min="5" max="16384" width="9.140625" style="1"/>
  </cols>
  <sheetData>
    <row r="1" spans="2:6" ht="15.75" thickBot="1"/>
    <row r="2" spans="2:6" ht="56.1" customHeight="1" thickTop="1">
      <c r="C2" s="9"/>
    </row>
    <row r="3" spans="2:6" ht="20.25">
      <c r="C3" s="45" t="s">
        <v>77</v>
      </c>
    </row>
    <row r="4" spans="2:6" s="43" customFormat="1">
      <c r="B4" s="44"/>
      <c r="C4" s="46"/>
    </row>
    <row r="5" spans="2:6">
      <c r="C5" s="47" t="s">
        <v>76</v>
      </c>
    </row>
    <row r="6" spans="2:6">
      <c r="C6" s="47"/>
    </row>
    <row r="7" spans="2:6" ht="240" customHeight="1">
      <c r="C7" s="48" t="s">
        <v>108</v>
      </c>
      <c r="F7" s="1" t="s">
        <v>9</v>
      </c>
    </row>
    <row r="8" spans="2:6">
      <c r="C8" s="47"/>
    </row>
    <row r="9" spans="2:6">
      <c r="C9" s="49"/>
    </row>
    <row r="10" spans="2:6" ht="15.75" thickBot="1">
      <c r="C10" s="18"/>
    </row>
    <row r="11" spans="2:6" ht="15.75" thickTop="1"/>
    <row r="12" spans="2:6">
      <c r="C12" s="5" t="s">
        <v>4</v>
      </c>
    </row>
    <row r="13" spans="2:6">
      <c r="C13" s="6" t="s">
        <v>5</v>
      </c>
    </row>
    <row r="14" spans="2:6" ht="25.5">
      <c r="C14" s="7" t="s">
        <v>6</v>
      </c>
    </row>
    <row r="15" spans="2:6">
      <c r="C15" s="5" t="s">
        <v>7</v>
      </c>
    </row>
    <row r="16" spans="2:6">
      <c r="C16" s="5" t="s">
        <v>8</v>
      </c>
    </row>
  </sheetData>
  <sheetProtection selectLockedCells="1" selectUnlockedCells="1"/>
  <hyperlinks>
    <hyperlink ref="C13" r:id="rId1" xr:uid="{00000000-0004-0000-0000-000000000000}"/>
  </hyperlinks>
  <pageMargins left="0.47244094488188981" right="0.47244094488188981" top="0.94488188976377963" bottom="0.74803149606299213" header="0.31496062992125984" footer="0.31496062992125984"/>
  <pageSetup paperSize="9" scale="83" orientation="landscape" r:id="rId2"/>
  <headerFooter>
    <oddHeader>&amp;L&amp;"-,Bold"&amp;18MTD TRANSACTIONS&amp;R&amp;G</oddHead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0"/>
  <sheetViews>
    <sheetView showGridLines="0" zoomScaleNormal="100" workbookViewId="0">
      <selection activeCell="B4" sqref="B4:F4"/>
    </sheetView>
  </sheetViews>
  <sheetFormatPr defaultColWidth="9.140625" defaultRowHeight="14.25"/>
  <cols>
    <col min="1" max="1" width="109.5703125" style="2" bestFit="1" customWidth="1"/>
    <col min="2" max="2" width="22" style="2" customWidth="1"/>
    <col min="3" max="3" width="1.85546875" style="2" customWidth="1"/>
    <col min="4" max="4" width="16.140625" style="2" customWidth="1"/>
    <col min="5" max="8" width="9.140625" style="2"/>
    <col min="9" max="9" width="8.28515625" style="2" customWidth="1"/>
    <col min="10" max="10" width="0.140625" style="2" customWidth="1"/>
    <col min="11" max="11" width="9.140625" style="2" customWidth="1"/>
    <col min="12" max="12" width="0.140625" style="2" customWidth="1"/>
    <col min="13" max="13" width="9.140625" style="2" customWidth="1"/>
    <col min="14" max="16384" width="9.140625" style="2"/>
  </cols>
  <sheetData>
    <row r="1" spans="1:19">
      <c r="A1" s="10"/>
      <c r="B1" s="10"/>
      <c r="C1" s="10"/>
      <c r="D1" s="10"/>
      <c r="E1" s="10"/>
      <c r="F1" s="10"/>
      <c r="G1" s="10"/>
      <c r="H1" s="10"/>
      <c r="I1" s="10"/>
      <c r="J1" s="10"/>
      <c r="K1" s="10"/>
      <c r="L1" s="10"/>
      <c r="M1" s="10"/>
    </row>
    <row r="2" spans="1:19" ht="18">
      <c r="A2" s="19" t="s">
        <v>78</v>
      </c>
      <c r="B2" s="11"/>
      <c r="C2" s="11"/>
      <c r="D2" s="11"/>
      <c r="E2" s="11"/>
      <c r="F2" s="11"/>
      <c r="G2" s="11"/>
      <c r="H2" s="11"/>
      <c r="I2" s="11"/>
      <c r="J2" s="11"/>
      <c r="K2" s="11"/>
      <c r="L2" s="11"/>
      <c r="M2" s="11"/>
      <c r="N2" s="3"/>
      <c r="O2" s="3"/>
      <c r="P2" s="3"/>
      <c r="Q2" s="4"/>
      <c r="R2" s="3"/>
      <c r="S2" s="3"/>
    </row>
    <row r="3" spans="1:19">
      <c r="A3" s="11"/>
      <c r="B3" s="11"/>
      <c r="C3" s="11"/>
      <c r="D3" s="11"/>
      <c r="E3" s="11"/>
      <c r="F3" s="11"/>
      <c r="G3" s="11"/>
      <c r="H3" s="11"/>
      <c r="I3" s="11"/>
      <c r="J3" s="11"/>
      <c r="K3" s="11"/>
      <c r="L3" s="11"/>
      <c r="M3" s="11"/>
      <c r="N3" s="3"/>
      <c r="O3" s="3"/>
      <c r="P3" s="3"/>
      <c r="Q3" s="4"/>
      <c r="R3" s="3"/>
      <c r="S3" s="3"/>
    </row>
    <row r="4" spans="1:19" ht="15" customHeight="1">
      <c r="A4" s="50" t="s">
        <v>10</v>
      </c>
      <c r="B4" s="79"/>
      <c r="C4" s="80"/>
      <c r="D4" s="80"/>
      <c r="E4" s="80"/>
      <c r="F4" s="81"/>
      <c r="G4" s="76"/>
      <c r="H4" s="76"/>
      <c r="I4" s="11"/>
      <c r="J4" s="11"/>
      <c r="K4" s="11"/>
      <c r="L4" s="12"/>
      <c r="M4" s="11"/>
      <c r="N4" s="3"/>
      <c r="O4" s="3"/>
      <c r="P4" s="3"/>
      <c r="Q4" s="4"/>
      <c r="R4" s="3"/>
      <c r="S4" s="3"/>
    </row>
    <row r="5" spans="1:19" ht="15">
      <c r="A5" s="50" t="s">
        <v>12</v>
      </c>
      <c r="B5" s="79">
        <v>45753</v>
      </c>
      <c r="C5" s="80"/>
      <c r="D5" s="80"/>
      <c r="E5" s="80"/>
      <c r="F5" s="81"/>
      <c r="G5" s="76"/>
      <c r="H5" s="76"/>
      <c r="I5" s="53"/>
      <c r="J5" s="53"/>
      <c r="K5" s="53"/>
      <c r="L5" s="11"/>
      <c r="M5" s="11"/>
      <c r="N5" s="3"/>
      <c r="O5" s="3"/>
      <c r="P5" s="3"/>
      <c r="Q5" s="3"/>
      <c r="R5" s="3"/>
      <c r="S5" s="3"/>
    </row>
    <row r="6" spans="1:19" ht="15">
      <c r="A6" s="50" t="s">
        <v>11</v>
      </c>
      <c r="B6" s="79">
        <v>45838</v>
      </c>
      <c r="C6" s="80"/>
      <c r="D6" s="80"/>
      <c r="E6" s="80"/>
      <c r="F6" s="81"/>
      <c r="G6" s="76"/>
      <c r="H6" s="76"/>
      <c r="I6" s="53"/>
      <c r="J6" s="53"/>
      <c r="K6" s="53"/>
      <c r="L6" s="11"/>
      <c r="M6" s="11"/>
      <c r="N6" s="3"/>
      <c r="O6" s="3"/>
      <c r="P6" s="3"/>
      <c r="Q6" s="3"/>
      <c r="R6" s="3"/>
      <c r="S6" s="3"/>
    </row>
    <row r="7" spans="1:19">
      <c r="A7" s="13"/>
      <c r="B7" s="14"/>
      <c r="C7" s="14"/>
      <c r="D7" s="11"/>
      <c r="E7" s="11"/>
      <c r="F7" s="11"/>
      <c r="G7" s="11"/>
      <c r="H7" s="11"/>
      <c r="I7" s="11"/>
      <c r="J7" s="11"/>
      <c r="K7" s="11"/>
      <c r="L7" s="11"/>
      <c r="M7" s="11"/>
      <c r="N7" s="3"/>
      <c r="O7" s="3"/>
      <c r="P7" s="3"/>
      <c r="Q7" s="3"/>
      <c r="R7" s="3"/>
      <c r="S7" s="3"/>
    </row>
    <row r="8" spans="1:19" ht="15">
      <c r="A8" s="11" t="s">
        <v>104</v>
      </c>
      <c r="B8" s="77"/>
      <c r="C8" s="77"/>
      <c r="D8" s="77"/>
      <c r="E8" s="77"/>
      <c r="F8" s="77"/>
      <c r="G8" s="11"/>
      <c r="H8" s="11"/>
      <c r="I8" s="11"/>
      <c r="J8" s="11"/>
      <c r="K8" s="11"/>
      <c r="L8" s="11"/>
      <c r="M8" s="11"/>
      <c r="N8" s="3"/>
      <c r="O8" s="3"/>
      <c r="P8" s="3"/>
      <c r="Q8" s="3"/>
      <c r="R8" s="3"/>
      <c r="S8" s="3"/>
    </row>
    <row r="9" spans="1:19" ht="15">
      <c r="A9" s="11" t="s">
        <v>107</v>
      </c>
      <c r="B9" s="77"/>
      <c r="C9" s="77"/>
      <c r="D9" s="77"/>
      <c r="E9" s="77"/>
      <c r="F9" s="77"/>
      <c r="G9" s="11"/>
      <c r="H9" s="11"/>
      <c r="I9" s="11"/>
      <c r="J9" s="11"/>
      <c r="K9" s="11"/>
      <c r="L9" s="11"/>
      <c r="M9" s="11"/>
      <c r="N9" s="3"/>
      <c r="O9" s="3"/>
      <c r="P9" s="3"/>
      <c r="Q9" s="3"/>
      <c r="R9" s="3"/>
      <c r="S9" s="3"/>
    </row>
    <row r="10" spans="1:19" ht="15">
      <c r="A10" s="78" t="s">
        <v>103</v>
      </c>
      <c r="B10" s="77"/>
      <c r="C10" s="77"/>
      <c r="D10" s="77"/>
      <c r="E10" s="77"/>
      <c r="F10" s="77"/>
      <c r="G10" s="11"/>
      <c r="H10" s="11"/>
      <c r="I10" s="11"/>
      <c r="J10" s="11"/>
      <c r="K10" s="11"/>
      <c r="L10" s="11"/>
      <c r="M10" s="11"/>
      <c r="N10" s="3"/>
      <c r="O10" s="3"/>
      <c r="P10" s="3"/>
      <c r="Q10" s="3"/>
      <c r="R10" s="3"/>
      <c r="S10" s="3"/>
    </row>
    <row r="11" spans="1:19">
      <c r="B11" s="14"/>
      <c r="C11" s="14"/>
      <c r="D11" s="11"/>
      <c r="E11" s="11"/>
      <c r="F11" s="11"/>
      <c r="G11" s="11"/>
      <c r="H11" s="11"/>
      <c r="I11" s="11"/>
      <c r="J11" s="11"/>
      <c r="K11" s="11"/>
      <c r="L11" s="11"/>
      <c r="M11" s="11"/>
      <c r="N11" s="3"/>
      <c r="O11" s="3"/>
      <c r="P11" s="3"/>
      <c r="Q11" s="3"/>
      <c r="R11" s="3"/>
      <c r="S11" s="3"/>
    </row>
    <row r="12" spans="1:19">
      <c r="A12" s="61" t="s">
        <v>13</v>
      </c>
      <c r="B12" s="62" t="s">
        <v>19</v>
      </c>
      <c r="C12" s="61"/>
      <c r="D12" s="62" t="s">
        <v>20</v>
      </c>
      <c r="E12" s="13"/>
      <c r="F12" s="13"/>
      <c r="G12" s="13"/>
      <c r="H12" s="11"/>
      <c r="I12" s="11"/>
      <c r="J12" s="11"/>
      <c r="K12" s="11"/>
      <c r="L12" s="11"/>
      <c r="M12" s="11"/>
      <c r="N12" s="3"/>
      <c r="O12" s="3"/>
      <c r="P12" s="3"/>
      <c r="Q12" s="3"/>
      <c r="R12" s="3"/>
      <c r="S12" s="3"/>
    </row>
    <row r="13" spans="1:19" ht="15" thickBot="1">
      <c r="A13" s="10"/>
      <c r="B13" s="10"/>
      <c r="C13" s="10"/>
      <c r="D13" s="10"/>
      <c r="E13" s="11"/>
      <c r="F13" s="11"/>
      <c r="G13" s="11"/>
      <c r="H13" s="11"/>
      <c r="I13" s="11"/>
      <c r="J13" s="11"/>
      <c r="K13" s="11"/>
      <c r="L13" s="11"/>
      <c r="M13" s="11"/>
      <c r="N13" s="3"/>
      <c r="O13" s="3"/>
      <c r="P13" s="3"/>
      <c r="Q13" s="3"/>
      <c r="R13" s="3"/>
      <c r="S13" s="3"/>
    </row>
    <row r="14" spans="1:19" ht="15.75" thickTop="1" thickBot="1">
      <c r="A14" s="10" t="s">
        <v>14</v>
      </c>
      <c r="C14" s="15"/>
      <c r="D14" s="54">
        <f>SUM(B15:B16)</f>
        <v>1500</v>
      </c>
      <c r="E14" s="10"/>
      <c r="F14" s="11"/>
      <c r="G14" s="11"/>
      <c r="H14" s="11"/>
      <c r="I14" s="11"/>
      <c r="J14" s="11"/>
      <c r="K14" s="11"/>
      <c r="L14" s="11"/>
      <c r="M14" s="11"/>
      <c r="N14" s="3"/>
      <c r="O14" s="3"/>
      <c r="P14" s="3"/>
      <c r="Q14" s="3"/>
      <c r="R14" s="3"/>
      <c r="S14" s="3"/>
    </row>
    <row r="15" spans="1:19" ht="15.75" thickTop="1" thickBot="1">
      <c r="A15" s="10" t="s">
        <v>15</v>
      </c>
      <c r="B15" s="23">
        <f>(SUMIFS(Table3[Amount (£)],Table3[Quarterly filing analysis],'Quarterly filing codes'!B6))</f>
        <v>1100</v>
      </c>
      <c r="C15" s="15"/>
      <c r="D15" s="10"/>
      <c r="E15" s="10"/>
      <c r="F15" s="11"/>
      <c r="G15" s="11"/>
      <c r="H15" s="11"/>
      <c r="I15" s="11"/>
      <c r="J15" s="11"/>
      <c r="K15" s="11"/>
      <c r="L15" s="11"/>
      <c r="M15" s="11"/>
      <c r="N15" s="3"/>
      <c r="O15" s="3"/>
      <c r="P15" s="10"/>
      <c r="Q15" s="3"/>
      <c r="R15" s="3"/>
      <c r="S15" s="3"/>
    </row>
    <row r="16" spans="1:19" ht="15.75" thickTop="1" thickBot="1">
      <c r="A16" s="10" t="s">
        <v>79</v>
      </c>
      <c r="B16" s="23">
        <f>(SUMIFS(Table3[Amount (£)],Table3[Quarterly filing analysis],'Quarterly filing codes'!B7))</f>
        <v>400</v>
      </c>
      <c r="C16" s="15"/>
      <c r="D16" s="10"/>
      <c r="E16" s="10"/>
      <c r="F16" s="11"/>
      <c r="G16" s="11"/>
      <c r="H16" s="11"/>
      <c r="I16" s="11"/>
      <c r="J16" s="11"/>
      <c r="K16" s="11"/>
      <c r="L16" s="11"/>
      <c r="M16" s="11"/>
      <c r="N16" s="3"/>
      <c r="O16" s="3"/>
      <c r="P16" s="10"/>
      <c r="Q16" s="3"/>
      <c r="R16" s="3"/>
      <c r="S16" s="3"/>
    </row>
    <row r="17" spans="1:19" ht="15.75" thickTop="1" thickBot="1">
      <c r="A17" s="61" t="s">
        <v>17</v>
      </c>
      <c r="B17" s="56">
        <f>SUM(B15:B16)</f>
        <v>1500</v>
      </c>
      <c r="C17" s="10"/>
      <c r="D17" s="10"/>
      <c r="E17" s="10"/>
      <c r="F17" s="11"/>
      <c r="G17" s="11"/>
      <c r="H17" s="11"/>
      <c r="I17" s="11"/>
      <c r="J17" s="11"/>
      <c r="K17" s="11"/>
      <c r="L17" s="11"/>
      <c r="M17" s="11"/>
      <c r="N17" s="3"/>
      <c r="O17" s="3"/>
      <c r="P17" s="10"/>
      <c r="Q17" s="3"/>
      <c r="R17" s="3"/>
      <c r="S17" s="3"/>
    </row>
    <row r="18" spans="1:19" ht="15.75" thickTop="1" thickBot="1">
      <c r="A18" s="10" t="s">
        <v>96</v>
      </c>
      <c r="B18" s="60">
        <f>(SUMIFS(Table3[Amount (£)],Table3[Quarterly filing analysis],"Exclude for Income Tax filing"))</f>
        <v>6000</v>
      </c>
      <c r="C18" s="10"/>
      <c r="D18" s="10"/>
      <c r="E18" s="10"/>
      <c r="F18" s="11"/>
      <c r="G18" s="11"/>
      <c r="H18" s="11"/>
      <c r="I18" s="11"/>
      <c r="J18" s="11"/>
      <c r="K18" s="11"/>
      <c r="L18" s="11"/>
      <c r="M18" s="11"/>
      <c r="N18" s="3"/>
      <c r="O18" s="3"/>
      <c r="P18" s="10"/>
      <c r="Q18" s="3"/>
      <c r="R18" s="3"/>
      <c r="S18" s="3"/>
    </row>
    <row r="19" spans="1:19" ht="15" thickTop="1">
      <c r="B19" s="16"/>
      <c r="C19" s="10"/>
      <c r="D19" s="10"/>
      <c r="E19" s="10"/>
      <c r="F19" s="11"/>
      <c r="G19" s="11"/>
      <c r="H19" s="11"/>
      <c r="I19" s="11"/>
      <c r="J19" s="11"/>
      <c r="K19" s="11"/>
      <c r="L19" s="11"/>
      <c r="M19" s="11"/>
      <c r="N19" s="3"/>
      <c r="O19" s="3"/>
      <c r="P19" s="10"/>
      <c r="Q19" s="3"/>
      <c r="R19" s="3"/>
      <c r="S19" s="3"/>
    </row>
    <row r="20" spans="1:19">
      <c r="A20" s="61" t="s">
        <v>16</v>
      </c>
      <c r="B20" s="62" t="s">
        <v>19</v>
      </c>
      <c r="C20" s="61"/>
      <c r="D20" s="62" t="s">
        <v>20</v>
      </c>
      <c r="E20" s="13"/>
      <c r="F20" s="11"/>
      <c r="G20" s="11"/>
      <c r="H20" s="11"/>
      <c r="I20" s="11"/>
      <c r="J20" s="11"/>
      <c r="K20" s="11"/>
      <c r="L20" s="11"/>
      <c r="M20" s="11"/>
      <c r="N20" s="3"/>
      <c r="O20" s="3"/>
      <c r="P20" s="10"/>
      <c r="Q20" s="3"/>
      <c r="R20" s="3"/>
      <c r="S20" s="3"/>
    </row>
    <row r="21" spans="1:19" ht="15" thickBot="1">
      <c r="A21" s="10"/>
      <c r="B21" s="16"/>
      <c r="C21" s="10"/>
      <c r="D21" s="10"/>
      <c r="E21" s="10"/>
      <c r="F21" s="11"/>
      <c r="G21" s="11"/>
      <c r="H21" s="11"/>
      <c r="I21" s="11"/>
      <c r="J21" s="11"/>
      <c r="K21" s="11"/>
      <c r="L21" s="11"/>
      <c r="M21" s="11"/>
      <c r="N21" s="3"/>
      <c r="O21" s="3"/>
      <c r="P21" s="10"/>
      <c r="Q21" s="3"/>
      <c r="R21" s="3"/>
      <c r="S21" s="3"/>
    </row>
    <row r="22" spans="1:19" ht="15.75" thickTop="1" thickBot="1">
      <c r="A22" s="10" t="s">
        <v>60</v>
      </c>
      <c r="C22" s="15"/>
      <c r="D22" s="54">
        <f>SUM(B23:B37)</f>
        <v>10600</v>
      </c>
      <c r="E22" s="10"/>
      <c r="F22" s="11"/>
      <c r="G22" s="11"/>
      <c r="H22" s="11"/>
      <c r="I22" s="11"/>
      <c r="J22" s="11"/>
      <c r="K22" s="11"/>
      <c r="L22" s="11"/>
      <c r="M22" s="11"/>
      <c r="N22" s="3"/>
      <c r="O22" s="3"/>
      <c r="P22" s="10"/>
      <c r="Q22" s="3"/>
      <c r="R22" s="3"/>
      <c r="S22" s="3"/>
    </row>
    <row r="23" spans="1:19" ht="15.75" thickTop="1" thickBot="1">
      <c r="A23" s="10" t="s">
        <v>81</v>
      </c>
      <c r="B23" s="23">
        <f>(SUMIFS(Table35[Amount (£)],Table35[Quarterly filing analysis],'Quarterly filing codes'!B9))</f>
        <v>100</v>
      </c>
      <c r="C23" s="15"/>
      <c r="D23" s="10"/>
      <c r="E23" s="10"/>
      <c r="F23" s="11"/>
      <c r="G23" s="11"/>
      <c r="H23" s="11"/>
      <c r="I23" s="11"/>
      <c r="J23" s="11"/>
      <c r="K23" s="11"/>
      <c r="L23" s="11"/>
      <c r="M23" s="11"/>
      <c r="N23" s="3"/>
      <c r="O23" s="3"/>
      <c r="P23" s="10"/>
      <c r="Q23" s="3"/>
      <c r="R23" s="3"/>
      <c r="S23" s="3"/>
    </row>
    <row r="24" spans="1:19" ht="15.75" thickTop="1" thickBot="1">
      <c r="A24" s="10" t="s">
        <v>82</v>
      </c>
      <c r="B24" s="23">
        <f>(SUMIFS(Table35[Amount (£)],Table35[Quarterly filing analysis],'Quarterly filing codes'!B10))</f>
        <v>200</v>
      </c>
      <c r="C24" s="10"/>
      <c r="D24" s="10"/>
      <c r="E24" s="10"/>
      <c r="F24" s="11"/>
      <c r="G24" s="11"/>
      <c r="H24" s="11"/>
      <c r="I24" s="11"/>
      <c r="J24" s="11"/>
      <c r="K24" s="11"/>
      <c r="L24" s="11"/>
      <c r="M24" s="11"/>
      <c r="N24" s="3"/>
      <c r="O24" s="3"/>
      <c r="P24" s="10"/>
      <c r="Q24" s="3"/>
      <c r="R24" s="3"/>
      <c r="S24" s="3"/>
    </row>
    <row r="25" spans="1:19" ht="15.75" thickTop="1" thickBot="1">
      <c r="A25" s="10" t="s">
        <v>83</v>
      </c>
      <c r="B25" s="23">
        <f>(SUMIFS(Table35[Amount (£)],Table35[Quarterly filing analysis],'Quarterly filing codes'!B11))</f>
        <v>300</v>
      </c>
      <c r="C25" s="17"/>
      <c r="D25" s="10"/>
      <c r="E25" s="10"/>
      <c r="F25" s="11"/>
      <c r="G25" s="11"/>
      <c r="H25" s="11"/>
      <c r="I25" s="11"/>
      <c r="J25" s="11"/>
      <c r="K25" s="11"/>
      <c r="L25" s="11"/>
      <c r="M25" s="11"/>
      <c r="N25" s="3"/>
      <c r="O25" s="3"/>
      <c r="P25" s="10"/>
      <c r="Q25" s="3"/>
      <c r="R25" s="3"/>
      <c r="S25" s="3"/>
    </row>
    <row r="26" spans="1:19" ht="15.75" thickTop="1" thickBot="1">
      <c r="A26" s="10" t="s">
        <v>84</v>
      </c>
      <c r="B26" s="23">
        <f>(SUMIFS(Table35[Amount (£)],Table35[Quarterly filing analysis],'Quarterly filing codes'!B12))</f>
        <v>400</v>
      </c>
      <c r="C26" s="17"/>
      <c r="D26" s="10"/>
      <c r="E26" s="10"/>
      <c r="F26" s="11"/>
      <c r="G26" s="11"/>
      <c r="H26" s="11"/>
      <c r="I26" s="11"/>
      <c r="J26" s="11"/>
      <c r="K26" s="11"/>
      <c r="L26" s="11"/>
      <c r="M26" s="11"/>
      <c r="N26" s="3"/>
      <c r="O26" s="3"/>
      <c r="P26" s="10"/>
      <c r="Q26" s="3"/>
      <c r="R26" s="3"/>
      <c r="S26" s="3"/>
    </row>
    <row r="27" spans="1:19" ht="15.75" thickTop="1" thickBot="1">
      <c r="A27" s="10" t="s">
        <v>85</v>
      </c>
      <c r="B27" s="23">
        <f>(SUMIFS(Table35[Amount (£)],Table35[Quarterly filing analysis],'Quarterly filing codes'!B13))</f>
        <v>500</v>
      </c>
      <c r="C27" s="17"/>
      <c r="D27" s="10"/>
      <c r="E27" s="10"/>
      <c r="F27" s="11"/>
      <c r="G27" s="11"/>
      <c r="H27" s="11"/>
      <c r="I27" s="11"/>
      <c r="J27" s="11"/>
      <c r="K27" s="11"/>
      <c r="L27" s="11"/>
      <c r="M27" s="11"/>
      <c r="N27" s="3"/>
      <c r="O27" s="3"/>
      <c r="P27" s="10"/>
      <c r="Q27" s="3"/>
      <c r="R27" s="3"/>
      <c r="S27" s="3"/>
    </row>
    <row r="28" spans="1:19" ht="15.75" thickTop="1" thickBot="1">
      <c r="A28" s="10" t="s">
        <v>86</v>
      </c>
      <c r="B28" s="23">
        <f>(SUMIFS(Table35[Amount (£)],Table35[Quarterly filing analysis],'Quarterly filing codes'!B14))</f>
        <v>600</v>
      </c>
      <c r="E28" s="3"/>
      <c r="F28" s="3"/>
      <c r="G28" s="3"/>
      <c r="H28" s="3"/>
      <c r="I28" s="3"/>
      <c r="J28" s="3"/>
      <c r="K28" s="3"/>
      <c r="L28" s="3"/>
      <c r="M28" s="3"/>
      <c r="N28" s="3"/>
      <c r="O28" s="3"/>
      <c r="P28" s="10"/>
      <c r="Q28" s="3"/>
      <c r="R28" s="3"/>
      <c r="S28" s="3"/>
    </row>
    <row r="29" spans="1:19" ht="15.75" thickTop="1" thickBot="1">
      <c r="A29" s="10" t="s">
        <v>87</v>
      </c>
      <c r="B29" s="23">
        <f>(SUMIFS(Table35[Amount (£)],Table35[Quarterly filing analysis],'Quarterly filing codes'!B15))</f>
        <v>700</v>
      </c>
      <c r="E29" s="3"/>
      <c r="F29" s="3"/>
      <c r="G29" s="3"/>
      <c r="H29" s="3"/>
      <c r="I29" s="3"/>
      <c r="J29" s="3"/>
      <c r="K29" s="3"/>
      <c r="L29" s="3"/>
      <c r="M29" s="3"/>
      <c r="N29" s="3"/>
      <c r="O29" s="3"/>
      <c r="P29" s="3"/>
      <c r="Q29" s="3"/>
      <c r="R29" s="3"/>
      <c r="S29" s="3"/>
    </row>
    <row r="30" spans="1:19" ht="15.75" thickTop="1" thickBot="1">
      <c r="A30" s="10" t="s">
        <v>88</v>
      </c>
      <c r="B30" s="23">
        <f>(SUMIFS(Table35[Amount (£)],Table35[Quarterly filing analysis],'Quarterly filing codes'!B16))</f>
        <v>800</v>
      </c>
    </row>
    <row r="31" spans="1:19" ht="15.75" thickTop="1" thickBot="1">
      <c r="A31" s="10" t="s">
        <v>89</v>
      </c>
      <c r="B31" s="23">
        <f>(SUMIFS(Table35[Amount (£)],Table35[Quarterly filing analysis],'Quarterly filing codes'!B17))</f>
        <v>900</v>
      </c>
    </row>
    <row r="32" spans="1:19" ht="15.75" thickTop="1" thickBot="1">
      <c r="A32" s="10" t="s">
        <v>90</v>
      </c>
      <c r="B32" s="23">
        <f>(SUMIFS(Table35[Amount (£)],Table35[Quarterly filing analysis],'Quarterly filing codes'!B18))</f>
        <v>1000</v>
      </c>
    </row>
    <row r="33" spans="1:2" ht="15.75" thickTop="1" thickBot="1">
      <c r="A33" s="10" t="s">
        <v>91</v>
      </c>
      <c r="B33" s="23">
        <f>(SUMIFS(Table35[Amount (£)],Table35[Quarterly filing analysis],'Quarterly filing codes'!B19))</f>
        <v>1100</v>
      </c>
    </row>
    <row r="34" spans="1:2" ht="15.75" thickTop="1" thickBot="1">
      <c r="A34" s="10" t="s">
        <v>101</v>
      </c>
      <c r="B34" s="23">
        <f>(SUMIFS(Table35[Amount (£)],Table35[Quarterly filing analysis],'Quarterly filing codes'!B20))</f>
        <v>1300</v>
      </c>
    </row>
    <row r="35" spans="1:2" ht="15.75" thickTop="1" thickBot="1">
      <c r="A35" s="10" t="s">
        <v>92</v>
      </c>
      <c r="B35" s="23">
        <f>(SUMIFS(Table35[Amount (£)],Table35[Quarterly filing analysis],'Quarterly filing codes'!B21))</f>
        <v>1200</v>
      </c>
    </row>
    <row r="36" spans="1:2" ht="15.75" thickTop="1" thickBot="1">
      <c r="A36" s="10" t="s">
        <v>106</v>
      </c>
      <c r="B36" s="23">
        <f>(SUMIFS(Table35[Amount (£)],Table35[Quarterly filing analysis],'Quarterly filing codes'!B22))</f>
        <v>0</v>
      </c>
    </row>
    <row r="37" spans="1:2" ht="15.75" thickTop="1" thickBot="1">
      <c r="A37" s="10" t="s">
        <v>93</v>
      </c>
      <c r="B37" s="23">
        <f>(SUMIFS(Table35[Amount (£)],Table35[Quarterly filing analysis],'Quarterly filing codes'!B23))</f>
        <v>1500</v>
      </c>
    </row>
    <row r="38" spans="1:2" ht="15.75" thickTop="1" thickBot="1">
      <c r="A38" s="61" t="s">
        <v>18</v>
      </c>
      <c r="B38" s="56">
        <f>SUM(B23:B37)</f>
        <v>10600</v>
      </c>
    </row>
    <row r="39" spans="1:2" ht="15.75" thickTop="1" thickBot="1">
      <c r="A39" s="10" t="s">
        <v>96</v>
      </c>
      <c r="B39" s="60">
        <f>(SUMIFS(Table35[Amount (£)],Table35[Quarterly filing analysis],"Exclude for Income Tax filing"))</f>
        <v>1600</v>
      </c>
    </row>
    <row r="40" spans="1:2" ht="15" thickTop="1"/>
  </sheetData>
  <sheetProtection sheet="1" selectLockedCells="1"/>
  <mergeCells count="3">
    <mergeCell ref="B4:F4"/>
    <mergeCell ref="B5:F5"/>
    <mergeCell ref="B6:F6"/>
  </mergeCells>
  <dataValidations count="1">
    <dataValidation type="date" allowBlank="1" showInputMessage="1" showErrorMessage="1" error="Please enter a valid date" sqref="B5:B6 G5:H6" xr:uid="{A162140E-7089-42D8-8928-87A5DDFA530B}">
      <formula1>36526</formula1>
      <formula2>73050</formula2>
    </dataValidation>
  </dataValidations>
  <pageMargins left="0.47244094488188981" right="0.47244094488188981" top="0.94488188976377963" bottom="0.74803149606299213" header="0.31496062992125984" footer="0.31496062992125984"/>
  <pageSetup paperSize="9" scale="98" fitToHeight="0" orientation="landscape" r:id="rId1"/>
  <headerFooter>
    <oddHeader xml:space="preserve">&amp;L&amp;"-,Bold"&amp;18MTD TRANSACTIONS&amp;R&amp;G
</oddHeader>
    <oddFooter>&amp;C&amp;G&amp;R&amp;P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outlinePr showOutlineSymbols="0"/>
    <pageSetUpPr autoPageBreaks="0" fitToPage="1"/>
  </sheetPr>
  <dimension ref="A2:P204"/>
  <sheetViews>
    <sheetView showGridLines="0" showOutlineSymbols="0" zoomScaleNormal="100" workbookViewId="0">
      <pane ySplit="11" topLeftCell="A12" activePane="bottomLeft" state="frozen"/>
      <selection pane="bottomLeft" activeCell="E22" sqref="E22"/>
    </sheetView>
  </sheetViews>
  <sheetFormatPr defaultColWidth="9.140625" defaultRowHeight="12.75"/>
  <cols>
    <col min="1" max="2" width="20.7109375" style="21" customWidth="1"/>
    <col min="3" max="5" width="30.7109375" style="21" customWidth="1"/>
    <col min="6" max="6" width="20.7109375" style="32" customWidth="1"/>
    <col min="7" max="7" width="30.7109375" style="32" customWidth="1"/>
    <col min="8" max="8" width="20.7109375" style="32" customWidth="1"/>
    <col min="9" max="9" width="13.7109375" style="32" customWidth="1"/>
    <col min="10" max="10" width="10.5703125" style="21" bestFit="1" customWidth="1"/>
    <col min="11" max="11" width="24.28515625" style="21" customWidth="1"/>
    <col min="12" max="12" width="14.7109375" style="21" bestFit="1" customWidth="1"/>
    <col min="13" max="16384" width="9.140625" style="21"/>
  </cols>
  <sheetData>
    <row r="2" spans="1:9" s="20" customFormat="1" ht="18">
      <c r="A2" s="19" t="s">
        <v>66</v>
      </c>
      <c r="B2" s="34"/>
      <c r="C2" s="34"/>
      <c r="D2" s="34"/>
      <c r="E2" s="34"/>
      <c r="F2" s="35"/>
      <c r="G2" s="35"/>
      <c r="H2" s="35"/>
      <c r="I2" s="35"/>
    </row>
    <row r="3" spans="1:9">
      <c r="A3" s="26"/>
      <c r="B3" s="26"/>
      <c r="C3" s="26"/>
      <c r="D3" s="26"/>
      <c r="E3" s="26"/>
      <c r="F3" s="21"/>
      <c r="G3" s="21"/>
      <c r="H3" s="21"/>
      <c r="I3" s="21"/>
    </row>
    <row r="4" spans="1:9">
      <c r="A4" s="63" t="str">
        <f>'Quarterly filing totals'!A4</f>
        <v xml:space="preserve"> Business name</v>
      </c>
      <c r="B4" s="82" t="str">
        <f>IF('Quarterly filing totals'!B4=""," Enter name on Quarterly filing totals tab",'Quarterly filing totals'!B4)</f>
        <v xml:space="preserve"> Enter name on Quarterly filing totals tab</v>
      </c>
      <c r="C4" s="83"/>
      <c r="D4" s="84"/>
      <c r="F4" s="21"/>
      <c r="G4" s="21"/>
      <c r="H4" s="21"/>
      <c r="I4" s="21"/>
    </row>
    <row r="5" spans="1:9">
      <c r="A5" s="63" t="str">
        <f>'Quarterly filing totals'!A5</f>
        <v xml:space="preserve"> Update period from</v>
      </c>
      <c r="B5" s="85">
        <f>IF('Quarterly filing totals'!B5=""," Enter date on Quarterly filing totals tab",'Quarterly filing totals'!B5)</f>
        <v>45753</v>
      </c>
      <c r="C5" s="86"/>
      <c r="D5" s="87"/>
      <c r="F5" s="21"/>
      <c r="G5" s="21"/>
      <c r="H5" s="21"/>
      <c r="I5" s="21"/>
    </row>
    <row r="6" spans="1:9">
      <c r="A6" s="63" t="str">
        <f>'Quarterly filing totals'!A6</f>
        <v xml:space="preserve"> Update period to</v>
      </c>
      <c r="B6" s="85">
        <f>IF('Quarterly filing totals'!B6=""," Enter date on Quarterly filing totals tab",'Quarterly filing totals'!B6)</f>
        <v>45838</v>
      </c>
      <c r="C6" s="86"/>
      <c r="D6" s="87"/>
      <c r="F6" s="21"/>
      <c r="G6" s="21"/>
      <c r="H6" s="21"/>
      <c r="I6" s="21"/>
    </row>
    <row r="7" spans="1:9">
      <c r="A7" s="28"/>
      <c r="B7" s="29"/>
      <c r="C7" s="26"/>
      <c r="D7" s="26"/>
      <c r="F7" s="21"/>
      <c r="G7" s="21"/>
      <c r="H7" s="21"/>
      <c r="I7" s="21"/>
    </row>
    <row r="8" spans="1:9">
      <c r="A8" s="11" t="s">
        <v>25</v>
      </c>
      <c r="B8" s="29"/>
      <c r="C8" s="26"/>
      <c r="D8" s="26"/>
      <c r="E8" s="28"/>
      <c r="F8" s="30"/>
      <c r="G8" s="30"/>
      <c r="H8" s="30"/>
      <c r="I8" s="27"/>
    </row>
    <row r="9" spans="1:9">
      <c r="A9" s="11" t="s">
        <v>97</v>
      </c>
      <c r="B9" s="29"/>
      <c r="C9" s="26"/>
      <c r="D9" s="26"/>
      <c r="E9" s="28"/>
      <c r="F9" s="30"/>
      <c r="G9" s="30"/>
      <c r="H9" s="30"/>
      <c r="I9" s="27"/>
    </row>
    <row r="10" spans="1:9">
      <c r="A10" s="39" t="s">
        <v>24</v>
      </c>
      <c r="B10" s="29"/>
      <c r="C10" s="26"/>
      <c r="D10" s="26"/>
      <c r="E10" s="28"/>
      <c r="F10" s="30"/>
      <c r="G10" s="30"/>
      <c r="H10" s="30"/>
      <c r="I10" s="31"/>
    </row>
    <row r="11" spans="1:9" s="25" customFormat="1" ht="27.75" customHeight="1">
      <c r="A11" s="24" t="s">
        <v>23</v>
      </c>
      <c r="B11" s="24" t="s">
        <v>37</v>
      </c>
      <c r="C11" s="24" t="s">
        <v>0</v>
      </c>
      <c r="D11" s="24" t="s">
        <v>1</v>
      </c>
      <c r="E11" s="24" t="s">
        <v>98</v>
      </c>
      <c r="F11" s="24" t="s">
        <v>74</v>
      </c>
      <c r="G11" s="24" t="s">
        <v>2</v>
      </c>
      <c r="H11" s="55" t="s">
        <v>22</v>
      </c>
    </row>
    <row r="12" spans="1:9">
      <c r="A12" s="64"/>
      <c r="B12" s="67" t="s">
        <v>67</v>
      </c>
      <c r="C12" s="64"/>
      <c r="D12" s="64"/>
      <c r="E12" s="64"/>
      <c r="F12" s="65">
        <f>SUM(F13:F203)</f>
        <v>7500</v>
      </c>
      <c r="G12" s="64"/>
      <c r="H12" s="64"/>
      <c r="I12" s="21"/>
    </row>
    <row r="13" spans="1:9">
      <c r="A13" s="36">
        <v>45658</v>
      </c>
      <c r="B13" s="59" t="s">
        <v>69</v>
      </c>
      <c r="C13" s="38" t="s">
        <v>27</v>
      </c>
      <c r="D13" s="38" t="s">
        <v>32</v>
      </c>
      <c r="E13" s="51" t="s">
        <v>15</v>
      </c>
      <c r="F13" s="37">
        <v>500</v>
      </c>
      <c r="G13" s="38"/>
      <c r="H13" s="36">
        <v>45688</v>
      </c>
      <c r="I13" s="21"/>
    </row>
    <row r="14" spans="1:9">
      <c r="A14" s="36">
        <v>45659</v>
      </c>
      <c r="B14" s="59" t="s">
        <v>70</v>
      </c>
      <c r="C14" s="38" t="s">
        <v>28</v>
      </c>
      <c r="D14" s="38" t="s">
        <v>33</v>
      </c>
      <c r="E14" s="51" t="s">
        <v>79</v>
      </c>
      <c r="F14" s="37">
        <v>400</v>
      </c>
      <c r="G14" s="38"/>
      <c r="H14" s="36">
        <v>45688</v>
      </c>
      <c r="I14" s="21"/>
    </row>
    <row r="15" spans="1:9">
      <c r="A15" s="36">
        <v>45660</v>
      </c>
      <c r="B15" s="59" t="s">
        <v>71</v>
      </c>
      <c r="C15" s="38" t="s">
        <v>29</v>
      </c>
      <c r="D15" s="38" t="s">
        <v>34</v>
      </c>
      <c r="E15" s="51" t="s">
        <v>15</v>
      </c>
      <c r="F15" s="37">
        <v>300</v>
      </c>
      <c r="G15" s="38"/>
      <c r="H15" s="36">
        <v>45698</v>
      </c>
      <c r="I15" s="21"/>
    </row>
    <row r="16" spans="1:9">
      <c r="A16" s="36">
        <v>45661</v>
      </c>
      <c r="B16" s="59" t="s">
        <v>72</v>
      </c>
      <c r="C16" s="38" t="s">
        <v>30</v>
      </c>
      <c r="D16" s="38" t="s">
        <v>35</v>
      </c>
      <c r="E16" s="51" t="s">
        <v>15</v>
      </c>
      <c r="F16" s="37">
        <v>200</v>
      </c>
      <c r="G16" s="38"/>
      <c r="H16" s="36">
        <v>45698</v>
      </c>
      <c r="I16" s="21"/>
    </row>
    <row r="17" spans="1:8" s="21" customFormat="1">
      <c r="A17" s="36">
        <v>45662</v>
      </c>
      <c r="B17" s="59" t="s">
        <v>73</v>
      </c>
      <c r="C17" s="38" t="s">
        <v>31</v>
      </c>
      <c r="D17" s="38" t="s">
        <v>36</v>
      </c>
      <c r="E17" s="51" t="s">
        <v>15</v>
      </c>
      <c r="F17" s="37">
        <v>100</v>
      </c>
      <c r="G17" s="38"/>
      <c r="H17" s="36"/>
    </row>
    <row r="18" spans="1:8" s="21" customFormat="1">
      <c r="A18" s="36">
        <v>45663</v>
      </c>
      <c r="B18" s="59"/>
      <c r="C18" s="38" t="s">
        <v>61</v>
      </c>
      <c r="D18" s="38" t="s">
        <v>64</v>
      </c>
      <c r="E18" s="51" t="s">
        <v>80</v>
      </c>
      <c r="F18" s="37">
        <v>6000</v>
      </c>
      <c r="G18" s="38" t="s">
        <v>99</v>
      </c>
      <c r="H18" s="36"/>
    </row>
    <row r="19" spans="1:8" s="21" customFormat="1">
      <c r="A19" s="36"/>
      <c r="B19" s="36"/>
      <c r="C19" s="38"/>
      <c r="D19" s="38"/>
      <c r="E19" s="51"/>
      <c r="F19" s="37"/>
      <c r="G19" s="38"/>
      <c r="H19" s="36"/>
    </row>
    <row r="20" spans="1:8" s="21" customFormat="1">
      <c r="A20" s="36"/>
      <c r="B20" s="36"/>
      <c r="C20" s="69"/>
      <c r="D20" s="69"/>
      <c r="E20" s="51"/>
      <c r="F20" s="70"/>
      <c r="G20" s="38"/>
      <c r="H20" s="36"/>
    </row>
    <row r="21" spans="1:8" s="21" customFormat="1">
      <c r="A21" s="36"/>
      <c r="B21" s="36"/>
      <c r="C21" s="69"/>
      <c r="D21" s="69"/>
      <c r="E21" s="51"/>
      <c r="F21" s="70"/>
      <c r="G21" s="38"/>
      <c r="H21" s="36"/>
    </row>
    <row r="22" spans="1:8" s="21" customFormat="1">
      <c r="A22" s="36"/>
      <c r="B22" s="36"/>
      <c r="C22" s="69"/>
      <c r="D22" s="69"/>
      <c r="E22" s="51"/>
      <c r="F22" s="70"/>
      <c r="G22" s="38"/>
      <c r="H22" s="36"/>
    </row>
    <row r="23" spans="1:8" s="21" customFormat="1">
      <c r="A23" s="36"/>
      <c r="B23" s="36"/>
      <c r="C23" s="69"/>
      <c r="D23" s="69"/>
      <c r="E23" s="51"/>
      <c r="F23" s="70"/>
      <c r="G23" s="38"/>
      <c r="H23" s="36"/>
    </row>
    <row r="24" spans="1:8" s="21" customFormat="1">
      <c r="A24" s="36"/>
      <c r="B24" s="36"/>
      <c r="C24" s="69"/>
      <c r="D24" s="69"/>
      <c r="E24" s="51"/>
      <c r="F24" s="70"/>
      <c r="G24" s="38"/>
      <c r="H24" s="36"/>
    </row>
    <row r="25" spans="1:8" s="21" customFormat="1">
      <c r="A25" s="36"/>
      <c r="B25" s="36"/>
      <c r="C25" s="69"/>
      <c r="D25" s="69"/>
      <c r="E25" s="51"/>
      <c r="F25" s="70"/>
      <c r="G25" s="38"/>
      <c r="H25" s="36"/>
    </row>
    <row r="26" spans="1:8" s="21" customFormat="1">
      <c r="A26" s="36"/>
      <c r="B26" s="36"/>
      <c r="C26" s="69"/>
      <c r="D26" s="69"/>
      <c r="E26" s="51"/>
      <c r="F26" s="70"/>
      <c r="G26" s="38"/>
      <c r="H26" s="36"/>
    </row>
    <row r="27" spans="1:8" s="21" customFormat="1">
      <c r="A27" s="36"/>
      <c r="B27" s="36"/>
      <c r="C27" s="69"/>
      <c r="D27" s="69"/>
      <c r="E27" s="51"/>
      <c r="F27" s="70"/>
      <c r="G27" s="38"/>
      <c r="H27" s="36"/>
    </row>
    <row r="28" spans="1:8" s="21" customFormat="1">
      <c r="A28" s="36"/>
      <c r="B28" s="36"/>
      <c r="C28" s="69"/>
      <c r="D28" s="69"/>
      <c r="E28" s="51"/>
      <c r="F28" s="70"/>
      <c r="G28" s="38"/>
      <c r="H28" s="36"/>
    </row>
    <row r="29" spans="1:8" s="21" customFormat="1">
      <c r="A29" s="36"/>
      <c r="B29" s="36"/>
      <c r="C29" s="69"/>
      <c r="D29" s="69"/>
      <c r="E29" s="51"/>
      <c r="F29" s="70"/>
      <c r="G29" s="38"/>
      <c r="H29" s="36"/>
    </row>
    <row r="30" spans="1:8" s="21" customFormat="1">
      <c r="A30" s="36"/>
      <c r="B30" s="36"/>
      <c r="C30" s="69"/>
      <c r="D30" s="69"/>
      <c r="E30" s="51"/>
      <c r="F30" s="70"/>
      <c r="G30" s="38"/>
      <c r="H30" s="36"/>
    </row>
    <row r="31" spans="1:8" s="21" customFormat="1">
      <c r="A31" s="36"/>
      <c r="B31" s="36"/>
      <c r="C31" s="69"/>
      <c r="D31" s="69"/>
      <c r="E31" s="51"/>
      <c r="F31" s="70"/>
      <c r="G31" s="38"/>
      <c r="H31" s="36"/>
    </row>
    <row r="32" spans="1:8" s="21" customFormat="1">
      <c r="A32" s="36"/>
      <c r="B32" s="36"/>
      <c r="C32" s="69"/>
      <c r="D32" s="69"/>
      <c r="E32" s="51"/>
      <c r="F32" s="70"/>
      <c r="G32" s="38"/>
      <c r="H32" s="36"/>
    </row>
    <row r="33" spans="1:9">
      <c r="A33" s="36"/>
      <c r="B33" s="36"/>
      <c r="C33" s="69"/>
      <c r="D33" s="69"/>
      <c r="E33" s="51"/>
      <c r="F33" s="70"/>
      <c r="G33" s="38"/>
      <c r="H33" s="36"/>
      <c r="I33" s="21"/>
    </row>
    <row r="34" spans="1:9">
      <c r="A34" s="36"/>
      <c r="B34" s="36"/>
      <c r="C34" s="69"/>
      <c r="D34" s="69"/>
      <c r="E34" s="51"/>
      <c r="F34" s="70"/>
      <c r="G34" s="38"/>
      <c r="H34" s="36"/>
      <c r="I34" s="21"/>
    </row>
    <row r="35" spans="1:9">
      <c r="A35" s="36"/>
      <c r="B35" s="36"/>
      <c r="C35" s="69"/>
      <c r="D35" s="69"/>
      <c r="E35" s="51"/>
      <c r="F35" s="70"/>
      <c r="G35" s="38"/>
      <c r="H35" s="36"/>
      <c r="I35" s="21"/>
    </row>
    <row r="36" spans="1:9">
      <c r="A36" s="36"/>
      <c r="B36" s="36"/>
      <c r="C36" s="69"/>
      <c r="D36" s="69"/>
      <c r="E36" s="51"/>
      <c r="F36" s="70"/>
      <c r="G36" s="38"/>
      <c r="H36" s="36"/>
      <c r="I36" s="21"/>
    </row>
    <row r="37" spans="1:9">
      <c r="A37" s="36"/>
      <c r="B37" s="36"/>
      <c r="C37" s="69"/>
      <c r="D37" s="69"/>
      <c r="E37" s="51"/>
      <c r="F37" s="70"/>
      <c r="G37" s="38"/>
      <c r="H37" s="36"/>
      <c r="I37" s="21"/>
    </row>
    <row r="38" spans="1:9">
      <c r="A38" s="36"/>
      <c r="B38" s="36"/>
      <c r="C38" s="69"/>
      <c r="D38" s="69"/>
      <c r="E38" s="51"/>
      <c r="F38" s="70"/>
      <c r="G38" s="38"/>
      <c r="H38" s="36"/>
      <c r="I38" s="21"/>
    </row>
    <row r="39" spans="1:9">
      <c r="A39" s="36"/>
      <c r="B39" s="36"/>
      <c r="C39" s="69"/>
      <c r="D39" s="69"/>
      <c r="E39" s="51"/>
      <c r="F39" s="70"/>
      <c r="G39" s="38"/>
      <c r="H39" s="36"/>
      <c r="I39" s="21"/>
    </row>
    <row r="40" spans="1:9">
      <c r="A40" s="36"/>
      <c r="B40" s="36"/>
      <c r="C40" s="69"/>
      <c r="D40" s="69"/>
      <c r="E40" s="51"/>
      <c r="F40" s="70"/>
      <c r="G40" s="38"/>
      <c r="H40" s="36"/>
      <c r="I40" s="21"/>
    </row>
    <row r="41" spans="1:9">
      <c r="A41" s="36"/>
      <c r="B41" s="36"/>
      <c r="C41" s="69"/>
      <c r="D41" s="69"/>
      <c r="E41" s="51"/>
      <c r="F41" s="70"/>
      <c r="G41" s="38"/>
      <c r="H41" s="36"/>
      <c r="I41" s="21"/>
    </row>
    <row r="42" spans="1:9">
      <c r="A42" s="36"/>
      <c r="B42" s="36"/>
      <c r="C42" s="69"/>
      <c r="D42" s="69"/>
      <c r="E42" s="51"/>
      <c r="F42" s="70"/>
      <c r="G42" s="38"/>
      <c r="H42" s="36"/>
      <c r="I42" s="21"/>
    </row>
    <row r="43" spans="1:9">
      <c r="A43" s="36"/>
      <c r="B43" s="36"/>
      <c r="C43" s="69"/>
      <c r="D43" s="69"/>
      <c r="E43" s="51"/>
      <c r="F43" s="70"/>
      <c r="G43" s="38"/>
      <c r="H43" s="36"/>
      <c r="I43" s="21"/>
    </row>
    <row r="44" spans="1:9">
      <c r="A44" s="36"/>
      <c r="B44" s="36"/>
      <c r="C44" s="69"/>
      <c r="D44" s="69"/>
      <c r="E44" s="51"/>
      <c r="F44" s="70"/>
      <c r="G44" s="38"/>
      <c r="H44" s="36"/>
      <c r="I44" s="21"/>
    </row>
    <row r="45" spans="1:9">
      <c r="A45" s="36"/>
      <c r="B45" s="36"/>
      <c r="C45" s="69"/>
      <c r="D45" s="69"/>
      <c r="E45" s="51"/>
      <c r="F45" s="70"/>
      <c r="G45" s="38"/>
      <c r="H45" s="36"/>
      <c r="I45" s="21"/>
    </row>
    <row r="46" spans="1:9">
      <c r="A46" s="36"/>
      <c r="B46" s="36"/>
      <c r="C46" s="69"/>
      <c r="D46" s="69"/>
      <c r="E46" s="51"/>
      <c r="F46" s="70"/>
      <c r="G46" s="38"/>
      <c r="H46" s="36"/>
      <c r="I46" s="21"/>
    </row>
    <row r="47" spans="1:9">
      <c r="A47" s="36"/>
      <c r="B47" s="36"/>
      <c r="C47" s="69"/>
      <c r="D47" s="69"/>
      <c r="E47" s="51"/>
      <c r="F47" s="70"/>
      <c r="G47" s="38"/>
      <c r="H47" s="36"/>
      <c r="I47" s="21"/>
    </row>
    <row r="48" spans="1:9">
      <c r="A48" s="36"/>
      <c r="B48" s="36"/>
      <c r="C48" s="69"/>
      <c r="D48" s="69"/>
      <c r="E48" s="51"/>
      <c r="F48" s="70"/>
      <c r="G48" s="38"/>
      <c r="H48" s="36"/>
      <c r="I48" s="21"/>
    </row>
    <row r="49" spans="1:9">
      <c r="A49" s="36"/>
      <c r="B49" s="36"/>
      <c r="C49" s="69"/>
      <c r="D49" s="69"/>
      <c r="E49" s="51"/>
      <c r="F49" s="70"/>
      <c r="G49" s="38"/>
      <c r="H49" s="36"/>
      <c r="I49" s="21"/>
    </row>
    <row r="50" spans="1:9">
      <c r="A50" s="36"/>
      <c r="B50" s="36"/>
      <c r="C50" s="69"/>
      <c r="D50" s="69"/>
      <c r="E50" s="51"/>
      <c r="F50" s="70"/>
      <c r="G50" s="38"/>
      <c r="H50" s="36"/>
      <c r="I50" s="21"/>
    </row>
    <row r="51" spans="1:9">
      <c r="A51" s="36"/>
      <c r="B51" s="36"/>
      <c r="C51" s="69"/>
      <c r="D51" s="69"/>
      <c r="E51" s="51"/>
      <c r="F51" s="70"/>
      <c r="G51" s="38"/>
      <c r="H51" s="36"/>
      <c r="I51" s="21"/>
    </row>
    <row r="52" spans="1:9">
      <c r="A52" s="36"/>
      <c r="B52" s="36"/>
      <c r="C52" s="69"/>
      <c r="D52" s="69"/>
      <c r="E52" s="51"/>
      <c r="F52" s="70"/>
      <c r="G52" s="38"/>
      <c r="H52" s="36"/>
      <c r="I52" s="21"/>
    </row>
    <row r="53" spans="1:9">
      <c r="A53" s="36"/>
      <c r="B53" s="36"/>
      <c r="C53" s="69"/>
      <c r="D53" s="69"/>
      <c r="E53" s="51"/>
      <c r="F53" s="70"/>
      <c r="G53" s="38"/>
      <c r="H53" s="36"/>
      <c r="I53" s="21"/>
    </row>
    <row r="54" spans="1:9">
      <c r="A54" s="36"/>
      <c r="B54" s="36"/>
      <c r="C54" s="69"/>
      <c r="D54" s="69"/>
      <c r="E54" s="51"/>
      <c r="F54" s="70"/>
      <c r="G54" s="38"/>
      <c r="H54" s="36"/>
      <c r="I54" s="21"/>
    </row>
    <row r="55" spans="1:9">
      <c r="A55" s="36"/>
      <c r="B55" s="36"/>
      <c r="C55" s="69"/>
      <c r="D55" s="69"/>
      <c r="E55" s="51"/>
      <c r="F55" s="70"/>
      <c r="G55" s="38"/>
      <c r="H55" s="36"/>
      <c r="I55" s="21"/>
    </row>
    <row r="56" spans="1:9">
      <c r="A56" s="36"/>
      <c r="B56" s="36"/>
      <c r="C56" s="69"/>
      <c r="D56" s="69"/>
      <c r="E56" s="51"/>
      <c r="F56" s="70"/>
      <c r="G56" s="38"/>
      <c r="H56" s="36"/>
      <c r="I56" s="21"/>
    </row>
    <row r="57" spans="1:9">
      <c r="A57" s="36"/>
      <c r="B57" s="36"/>
      <c r="C57" s="69"/>
      <c r="D57" s="69"/>
      <c r="E57" s="51"/>
      <c r="F57" s="70"/>
      <c r="G57" s="38"/>
      <c r="H57" s="36"/>
      <c r="I57" s="21"/>
    </row>
    <row r="58" spans="1:9">
      <c r="A58" s="36"/>
      <c r="B58" s="36"/>
      <c r="C58" s="69"/>
      <c r="D58" s="69"/>
      <c r="E58" s="51"/>
      <c r="F58" s="70"/>
      <c r="G58" s="38"/>
      <c r="H58" s="36"/>
      <c r="I58" s="21"/>
    </row>
    <row r="59" spans="1:9">
      <c r="A59" s="36"/>
      <c r="B59" s="36"/>
      <c r="C59" s="69"/>
      <c r="D59" s="69"/>
      <c r="E59" s="51"/>
      <c r="F59" s="70"/>
      <c r="G59" s="38"/>
      <c r="H59" s="36"/>
      <c r="I59" s="21"/>
    </row>
    <row r="60" spans="1:9">
      <c r="A60" s="36"/>
      <c r="B60" s="36"/>
      <c r="C60" s="69"/>
      <c r="D60" s="69"/>
      <c r="E60" s="51"/>
      <c r="F60" s="70"/>
      <c r="G60" s="38"/>
      <c r="H60" s="36"/>
      <c r="I60" s="21"/>
    </row>
    <row r="61" spans="1:9">
      <c r="A61" s="36"/>
      <c r="B61" s="36"/>
      <c r="C61" s="69"/>
      <c r="D61" s="69"/>
      <c r="E61" s="51"/>
      <c r="F61" s="70"/>
      <c r="G61" s="38"/>
      <c r="H61" s="36"/>
      <c r="I61" s="21"/>
    </row>
    <row r="62" spans="1:9">
      <c r="A62" s="36"/>
      <c r="B62" s="36"/>
      <c r="C62" s="69"/>
      <c r="D62" s="69"/>
      <c r="E62" s="51"/>
      <c r="F62" s="70"/>
      <c r="G62" s="38"/>
      <c r="H62" s="36"/>
      <c r="I62" s="21"/>
    </row>
    <row r="63" spans="1:9">
      <c r="A63" s="36"/>
      <c r="B63" s="36"/>
      <c r="C63" s="69"/>
      <c r="D63" s="69"/>
      <c r="E63" s="51"/>
      <c r="F63" s="70"/>
      <c r="G63" s="38"/>
      <c r="H63" s="36"/>
      <c r="I63" s="21"/>
    </row>
    <row r="64" spans="1:9">
      <c r="A64" s="36"/>
      <c r="B64" s="36"/>
      <c r="C64" s="69"/>
      <c r="D64" s="69"/>
      <c r="E64" s="51"/>
      <c r="F64" s="70"/>
      <c r="G64" s="38"/>
      <c r="H64" s="36"/>
      <c r="I64" s="21"/>
    </row>
    <row r="65" spans="1:9">
      <c r="A65" s="36"/>
      <c r="B65" s="36"/>
      <c r="C65" s="69"/>
      <c r="D65" s="69"/>
      <c r="E65" s="51"/>
      <c r="F65" s="70"/>
      <c r="G65" s="38"/>
      <c r="H65" s="36"/>
      <c r="I65" s="21"/>
    </row>
    <row r="66" spans="1:9">
      <c r="A66" s="36"/>
      <c r="B66" s="36"/>
      <c r="C66" s="69"/>
      <c r="D66" s="69"/>
      <c r="E66" s="51"/>
      <c r="F66" s="70"/>
      <c r="G66" s="38"/>
      <c r="H66" s="36"/>
      <c r="I66" s="21"/>
    </row>
    <row r="67" spans="1:9">
      <c r="A67" s="36"/>
      <c r="B67" s="36"/>
      <c r="C67" s="69"/>
      <c r="D67" s="69"/>
      <c r="E67" s="51"/>
      <c r="F67" s="70"/>
      <c r="G67" s="38"/>
      <c r="H67" s="36"/>
      <c r="I67" s="21"/>
    </row>
    <row r="68" spans="1:9">
      <c r="A68" s="36"/>
      <c r="B68" s="36"/>
      <c r="C68" s="69"/>
      <c r="D68" s="69"/>
      <c r="E68" s="51"/>
      <c r="F68" s="70"/>
      <c r="G68" s="38"/>
      <c r="H68" s="36"/>
      <c r="I68" s="21"/>
    </row>
    <row r="69" spans="1:9">
      <c r="A69" s="36"/>
      <c r="B69" s="36"/>
      <c r="C69" s="69"/>
      <c r="D69" s="69"/>
      <c r="E69" s="51"/>
      <c r="F69" s="70"/>
      <c r="G69" s="38"/>
      <c r="H69" s="36"/>
      <c r="I69" s="21"/>
    </row>
    <row r="70" spans="1:9">
      <c r="A70" s="36"/>
      <c r="B70" s="36"/>
      <c r="C70" s="69"/>
      <c r="D70" s="69"/>
      <c r="E70" s="51"/>
      <c r="F70" s="70"/>
      <c r="G70" s="38"/>
      <c r="H70" s="36"/>
      <c r="I70" s="21"/>
    </row>
    <row r="71" spans="1:9">
      <c r="A71" s="36"/>
      <c r="B71" s="36"/>
      <c r="C71" s="69"/>
      <c r="D71" s="69"/>
      <c r="E71" s="51"/>
      <c r="F71" s="70"/>
      <c r="G71" s="38"/>
      <c r="H71" s="36"/>
      <c r="I71" s="21"/>
    </row>
    <row r="72" spans="1:9">
      <c r="A72" s="36"/>
      <c r="B72" s="36"/>
      <c r="C72" s="69"/>
      <c r="D72" s="69"/>
      <c r="E72" s="51"/>
      <c r="F72" s="70"/>
      <c r="G72" s="38"/>
      <c r="H72" s="36"/>
      <c r="I72" s="21"/>
    </row>
    <row r="73" spans="1:9">
      <c r="A73" s="36"/>
      <c r="B73" s="36"/>
      <c r="C73" s="69"/>
      <c r="D73" s="69"/>
      <c r="E73" s="51"/>
      <c r="F73" s="70"/>
      <c r="G73" s="38"/>
      <c r="H73" s="36"/>
      <c r="I73" s="21"/>
    </row>
    <row r="74" spans="1:9">
      <c r="A74" s="36"/>
      <c r="B74" s="36"/>
      <c r="C74" s="69"/>
      <c r="D74" s="69"/>
      <c r="E74" s="51"/>
      <c r="F74" s="70"/>
      <c r="G74" s="38"/>
      <c r="H74" s="36"/>
      <c r="I74" s="21"/>
    </row>
    <row r="75" spans="1:9">
      <c r="A75" s="36"/>
      <c r="B75" s="36"/>
      <c r="C75" s="69"/>
      <c r="D75" s="69"/>
      <c r="E75" s="51"/>
      <c r="F75" s="70"/>
      <c r="G75" s="38"/>
      <c r="H75" s="36"/>
      <c r="I75" s="21"/>
    </row>
    <row r="76" spans="1:9">
      <c r="A76" s="36"/>
      <c r="B76" s="36"/>
      <c r="C76" s="69"/>
      <c r="D76" s="69"/>
      <c r="E76" s="51"/>
      <c r="F76" s="70"/>
      <c r="G76" s="38"/>
      <c r="H76" s="36"/>
      <c r="I76" s="21"/>
    </row>
    <row r="77" spans="1:9">
      <c r="A77" s="36"/>
      <c r="B77" s="36"/>
      <c r="C77" s="69"/>
      <c r="D77" s="69"/>
      <c r="E77" s="51"/>
      <c r="F77" s="70"/>
      <c r="G77" s="38"/>
      <c r="H77" s="36"/>
      <c r="I77" s="21"/>
    </row>
    <row r="78" spans="1:9">
      <c r="A78" s="36"/>
      <c r="B78" s="36"/>
      <c r="C78" s="69"/>
      <c r="D78" s="69"/>
      <c r="E78" s="51"/>
      <c r="F78" s="70"/>
      <c r="G78" s="38"/>
      <c r="H78" s="36"/>
      <c r="I78" s="21"/>
    </row>
    <row r="79" spans="1:9">
      <c r="A79" s="36"/>
      <c r="B79" s="36"/>
      <c r="C79" s="69"/>
      <c r="D79" s="69"/>
      <c r="E79" s="51"/>
      <c r="F79" s="70"/>
      <c r="G79" s="38"/>
      <c r="H79" s="36"/>
      <c r="I79" s="21"/>
    </row>
    <row r="80" spans="1:9">
      <c r="A80" s="36"/>
      <c r="B80" s="36"/>
      <c r="C80" s="69"/>
      <c r="D80" s="69"/>
      <c r="E80" s="51"/>
      <c r="F80" s="70"/>
      <c r="G80" s="38"/>
      <c r="H80" s="36"/>
      <c r="I80" s="21"/>
    </row>
    <row r="81" spans="1:9">
      <c r="A81" s="36"/>
      <c r="B81" s="36"/>
      <c r="C81" s="69"/>
      <c r="D81" s="69"/>
      <c r="E81" s="51"/>
      <c r="F81" s="70"/>
      <c r="G81" s="38"/>
      <c r="H81" s="36"/>
      <c r="I81" s="21"/>
    </row>
    <row r="82" spans="1:9">
      <c r="A82" s="36"/>
      <c r="B82" s="36"/>
      <c r="C82" s="69"/>
      <c r="D82" s="69"/>
      <c r="E82" s="51"/>
      <c r="F82" s="70"/>
      <c r="G82" s="38"/>
      <c r="H82" s="36"/>
      <c r="I82" s="21"/>
    </row>
    <row r="83" spans="1:9">
      <c r="A83" s="36"/>
      <c r="B83" s="36"/>
      <c r="C83" s="69"/>
      <c r="D83" s="69"/>
      <c r="E83" s="51"/>
      <c r="F83" s="70"/>
      <c r="G83" s="38"/>
      <c r="H83" s="36"/>
      <c r="I83" s="21"/>
    </row>
    <row r="84" spans="1:9">
      <c r="A84" s="36"/>
      <c r="B84" s="36"/>
      <c r="C84" s="69"/>
      <c r="D84" s="69"/>
      <c r="E84" s="51"/>
      <c r="F84" s="70"/>
      <c r="G84" s="38"/>
      <c r="H84" s="36"/>
      <c r="I84" s="21"/>
    </row>
    <row r="85" spans="1:9">
      <c r="A85" s="36"/>
      <c r="B85" s="36"/>
      <c r="C85" s="69"/>
      <c r="D85" s="69"/>
      <c r="E85" s="51"/>
      <c r="F85" s="70"/>
      <c r="G85" s="38"/>
      <c r="H85" s="36"/>
      <c r="I85" s="21"/>
    </row>
    <row r="86" spans="1:9">
      <c r="A86" s="36"/>
      <c r="B86" s="36"/>
      <c r="C86" s="69"/>
      <c r="D86" s="69"/>
      <c r="E86" s="51"/>
      <c r="F86" s="70"/>
      <c r="G86" s="38"/>
      <c r="H86" s="36"/>
      <c r="I86" s="21"/>
    </row>
    <row r="87" spans="1:9">
      <c r="A87" s="36"/>
      <c r="B87" s="36"/>
      <c r="C87" s="69"/>
      <c r="D87" s="69"/>
      <c r="E87" s="51"/>
      <c r="F87" s="70"/>
      <c r="G87" s="38"/>
      <c r="H87" s="36"/>
      <c r="I87" s="21"/>
    </row>
    <row r="88" spans="1:9">
      <c r="A88" s="36"/>
      <c r="B88" s="36"/>
      <c r="C88" s="69"/>
      <c r="D88" s="69"/>
      <c r="E88" s="51"/>
      <c r="F88" s="70"/>
      <c r="G88" s="38"/>
      <c r="H88" s="36"/>
      <c r="I88" s="21"/>
    </row>
    <row r="89" spans="1:9">
      <c r="A89" s="36"/>
      <c r="B89" s="36"/>
      <c r="C89" s="69"/>
      <c r="D89" s="69"/>
      <c r="E89" s="51"/>
      <c r="F89" s="70"/>
      <c r="G89" s="38"/>
      <c r="H89" s="36"/>
      <c r="I89" s="21"/>
    </row>
    <row r="90" spans="1:9">
      <c r="A90" s="36"/>
      <c r="B90" s="36"/>
      <c r="C90" s="69"/>
      <c r="D90" s="69"/>
      <c r="E90" s="51"/>
      <c r="F90" s="70"/>
      <c r="G90" s="38"/>
      <c r="H90" s="36"/>
      <c r="I90" s="21"/>
    </row>
    <row r="91" spans="1:9">
      <c r="A91" s="36"/>
      <c r="B91" s="36"/>
      <c r="C91" s="69"/>
      <c r="D91" s="69"/>
      <c r="E91" s="51"/>
      <c r="F91" s="70"/>
      <c r="G91" s="38"/>
      <c r="H91" s="36"/>
      <c r="I91" s="21"/>
    </row>
    <row r="92" spans="1:9">
      <c r="A92" s="36"/>
      <c r="B92" s="36"/>
      <c r="C92" s="69"/>
      <c r="D92" s="69"/>
      <c r="E92" s="51"/>
      <c r="F92" s="70"/>
      <c r="G92" s="38"/>
      <c r="H92" s="36"/>
      <c r="I92" s="21"/>
    </row>
    <row r="93" spans="1:9">
      <c r="A93" s="36"/>
      <c r="B93" s="36"/>
      <c r="C93" s="69"/>
      <c r="D93" s="69"/>
      <c r="E93" s="51"/>
      <c r="F93" s="70"/>
      <c r="G93" s="38"/>
      <c r="H93" s="36"/>
      <c r="I93" s="21"/>
    </row>
    <row r="94" spans="1:9">
      <c r="A94" s="36"/>
      <c r="B94" s="36"/>
      <c r="C94" s="69"/>
      <c r="D94" s="69"/>
      <c r="E94" s="51"/>
      <c r="F94" s="70"/>
      <c r="G94" s="38"/>
      <c r="H94" s="36"/>
      <c r="I94" s="21"/>
    </row>
    <row r="95" spans="1:9">
      <c r="A95" s="36"/>
      <c r="B95" s="36"/>
      <c r="C95" s="69"/>
      <c r="D95" s="69"/>
      <c r="E95" s="51"/>
      <c r="F95" s="70"/>
      <c r="G95" s="38"/>
      <c r="H95" s="36"/>
      <c r="I95" s="21"/>
    </row>
    <row r="96" spans="1:9">
      <c r="A96" s="36"/>
      <c r="B96" s="36"/>
      <c r="C96" s="69"/>
      <c r="D96" s="69"/>
      <c r="E96" s="51"/>
      <c r="F96" s="70"/>
      <c r="G96" s="38"/>
      <c r="H96" s="36"/>
      <c r="I96" s="21"/>
    </row>
    <row r="97" spans="1:9">
      <c r="A97" s="36"/>
      <c r="B97" s="36"/>
      <c r="C97" s="69"/>
      <c r="D97" s="69"/>
      <c r="E97" s="51"/>
      <c r="F97" s="70"/>
      <c r="G97" s="38"/>
      <c r="H97" s="36"/>
      <c r="I97" s="21"/>
    </row>
    <row r="98" spans="1:9">
      <c r="A98" s="36"/>
      <c r="B98" s="36"/>
      <c r="C98" s="69"/>
      <c r="D98" s="69"/>
      <c r="E98" s="51"/>
      <c r="F98" s="70"/>
      <c r="G98" s="38"/>
      <c r="H98" s="36"/>
      <c r="I98" s="21"/>
    </row>
    <row r="99" spans="1:9">
      <c r="A99" s="36"/>
      <c r="B99" s="36"/>
      <c r="C99" s="69"/>
      <c r="D99" s="69"/>
      <c r="E99" s="51"/>
      <c r="F99" s="70"/>
      <c r="G99" s="38"/>
      <c r="H99" s="36"/>
      <c r="I99" s="21"/>
    </row>
    <row r="100" spans="1:9">
      <c r="A100" s="36"/>
      <c r="B100" s="36"/>
      <c r="C100" s="69"/>
      <c r="D100" s="69"/>
      <c r="E100" s="51"/>
      <c r="F100" s="70"/>
      <c r="G100" s="38"/>
      <c r="H100" s="36"/>
      <c r="I100" s="21"/>
    </row>
    <row r="101" spans="1:9">
      <c r="A101" s="36"/>
      <c r="B101" s="36"/>
      <c r="C101" s="69"/>
      <c r="D101" s="69"/>
      <c r="E101" s="51"/>
      <c r="F101" s="70"/>
      <c r="G101" s="38"/>
      <c r="H101" s="36"/>
      <c r="I101" s="21"/>
    </row>
    <row r="102" spans="1:9">
      <c r="A102" s="36"/>
      <c r="B102" s="36"/>
      <c r="C102" s="69"/>
      <c r="D102" s="69"/>
      <c r="E102" s="51"/>
      <c r="F102" s="70"/>
      <c r="G102" s="38"/>
      <c r="H102" s="36"/>
      <c r="I102" s="21"/>
    </row>
    <row r="103" spans="1:9">
      <c r="A103" s="36"/>
      <c r="B103" s="36"/>
      <c r="C103" s="69"/>
      <c r="D103" s="69"/>
      <c r="E103" s="51"/>
      <c r="F103" s="70"/>
      <c r="G103" s="38"/>
      <c r="H103" s="36"/>
      <c r="I103" s="21"/>
    </row>
    <row r="104" spans="1:9">
      <c r="A104" s="36"/>
      <c r="B104" s="36"/>
      <c r="C104" s="69"/>
      <c r="D104" s="69"/>
      <c r="E104" s="51"/>
      <c r="F104" s="70"/>
      <c r="G104" s="38"/>
      <c r="H104" s="36"/>
      <c r="I104" s="21"/>
    </row>
    <row r="105" spans="1:9">
      <c r="A105" s="36"/>
      <c r="B105" s="36"/>
      <c r="C105" s="69"/>
      <c r="D105" s="69"/>
      <c r="E105" s="51"/>
      <c r="F105" s="70"/>
      <c r="G105" s="38"/>
      <c r="H105" s="36"/>
      <c r="I105" s="21"/>
    </row>
    <row r="106" spans="1:9">
      <c r="A106" s="36"/>
      <c r="B106" s="36"/>
      <c r="C106" s="69"/>
      <c r="D106" s="69"/>
      <c r="E106" s="51"/>
      <c r="F106" s="70"/>
      <c r="G106" s="38"/>
      <c r="H106" s="36"/>
      <c r="I106" s="21"/>
    </row>
    <row r="107" spans="1:9">
      <c r="A107" s="36"/>
      <c r="B107" s="36"/>
      <c r="C107" s="69"/>
      <c r="D107" s="69"/>
      <c r="E107" s="51"/>
      <c r="F107" s="70"/>
      <c r="G107" s="38"/>
      <c r="H107" s="36"/>
      <c r="I107" s="21"/>
    </row>
    <row r="108" spans="1:9">
      <c r="A108" s="36"/>
      <c r="B108" s="36"/>
      <c r="C108" s="69"/>
      <c r="D108" s="69"/>
      <c r="E108" s="51"/>
      <c r="F108" s="70"/>
      <c r="G108" s="38"/>
      <c r="H108" s="36"/>
      <c r="I108" s="21"/>
    </row>
    <row r="109" spans="1:9">
      <c r="A109" s="36"/>
      <c r="B109" s="36"/>
      <c r="C109" s="69"/>
      <c r="D109" s="69"/>
      <c r="E109" s="51"/>
      <c r="F109" s="70"/>
      <c r="G109" s="38"/>
      <c r="H109" s="36"/>
      <c r="I109" s="21"/>
    </row>
    <row r="110" spans="1:9">
      <c r="A110" s="36"/>
      <c r="B110" s="36"/>
      <c r="C110" s="69"/>
      <c r="D110" s="69"/>
      <c r="E110" s="51"/>
      <c r="F110" s="70"/>
      <c r="G110" s="38"/>
      <c r="H110" s="36"/>
      <c r="I110" s="21"/>
    </row>
    <row r="111" spans="1:9">
      <c r="A111" s="36"/>
      <c r="B111" s="36"/>
      <c r="C111" s="69"/>
      <c r="D111" s="69"/>
      <c r="E111" s="51"/>
      <c r="F111" s="70"/>
      <c r="G111" s="38"/>
      <c r="H111" s="36"/>
      <c r="I111" s="21"/>
    </row>
    <row r="112" spans="1:9">
      <c r="A112" s="36"/>
      <c r="B112" s="36"/>
      <c r="C112" s="69"/>
      <c r="D112" s="69"/>
      <c r="E112" s="51"/>
      <c r="F112" s="70"/>
      <c r="G112" s="38"/>
      <c r="H112" s="36"/>
      <c r="I112" s="21"/>
    </row>
    <row r="113" spans="1:9">
      <c r="A113" s="36"/>
      <c r="B113" s="36"/>
      <c r="C113" s="69"/>
      <c r="D113" s="69"/>
      <c r="E113" s="51"/>
      <c r="F113" s="70"/>
      <c r="G113" s="38"/>
      <c r="H113" s="36"/>
      <c r="I113" s="21"/>
    </row>
    <row r="114" spans="1:9">
      <c r="A114" s="36"/>
      <c r="B114" s="36"/>
      <c r="C114" s="69"/>
      <c r="D114" s="69"/>
      <c r="E114" s="51"/>
      <c r="F114" s="70"/>
      <c r="G114" s="38"/>
      <c r="H114" s="36"/>
      <c r="I114" s="21"/>
    </row>
    <row r="115" spans="1:9">
      <c r="A115" s="36"/>
      <c r="B115" s="36"/>
      <c r="C115" s="69"/>
      <c r="D115" s="69"/>
      <c r="E115" s="51"/>
      <c r="F115" s="70"/>
      <c r="G115" s="38"/>
      <c r="H115" s="36"/>
      <c r="I115" s="21"/>
    </row>
    <row r="116" spans="1:9">
      <c r="A116" s="36"/>
      <c r="B116" s="36"/>
      <c r="C116" s="69"/>
      <c r="D116" s="69"/>
      <c r="E116" s="51"/>
      <c r="F116" s="70"/>
      <c r="G116" s="38"/>
      <c r="H116" s="36"/>
      <c r="I116" s="21"/>
    </row>
    <row r="117" spans="1:9">
      <c r="A117" s="36"/>
      <c r="B117" s="36"/>
      <c r="C117" s="69"/>
      <c r="D117" s="69"/>
      <c r="E117" s="51"/>
      <c r="F117" s="70"/>
      <c r="G117" s="38"/>
      <c r="H117" s="36"/>
      <c r="I117" s="21"/>
    </row>
    <row r="118" spans="1:9">
      <c r="A118" s="36"/>
      <c r="B118" s="36"/>
      <c r="C118" s="69"/>
      <c r="D118" s="69"/>
      <c r="E118" s="51"/>
      <c r="F118" s="70"/>
      <c r="G118" s="38"/>
      <c r="H118" s="36"/>
      <c r="I118" s="21"/>
    </row>
    <row r="119" spans="1:9">
      <c r="A119" s="36"/>
      <c r="B119" s="36"/>
      <c r="C119" s="69"/>
      <c r="D119" s="69"/>
      <c r="E119" s="51"/>
      <c r="F119" s="70"/>
      <c r="G119" s="38"/>
      <c r="H119" s="36"/>
      <c r="I119" s="21"/>
    </row>
    <row r="120" spans="1:9">
      <c r="A120" s="36"/>
      <c r="B120" s="36"/>
      <c r="C120" s="69"/>
      <c r="D120" s="69"/>
      <c r="E120" s="51"/>
      <c r="F120" s="70"/>
      <c r="G120" s="38"/>
      <c r="H120" s="36"/>
      <c r="I120" s="21"/>
    </row>
    <row r="121" spans="1:9">
      <c r="A121" s="36"/>
      <c r="B121" s="36"/>
      <c r="C121" s="69"/>
      <c r="D121" s="69"/>
      <c r="E121" s="51"/>
      <c r="F121" s="70"/>
      <c r="G121" s="38"/>
      <c r="H121" s="36"/>
      <c r="I121" s="21"/>
    </row>
    <row r="122" spans="1:9">
      <c r="A122" s="36"/>
      <c r="B122" s="36"/>
      <c r="C122" s="69"/>
      <c r="D122" s="69"/>
      <c r="E122" s="51"/>
      <c r="F122" s="70"/>
      <c r="G122" s="38"/>
      <c r="H122" s="36"/>
      <c r="I122" s="21"/>
    </row>
    <row r="123" spans="1:9">
      <c r="A123" s="36"/>
      <c r="B123" s="36"/>
      <c r="C123" s="69"/>
      <c r="D123" s="69"/>
      <c r="E123" s="51"/>
      <c r="F123" s="70"/>
      <c r="G123" s="38"/>
      <c r="H123" s="36"/>
      <c r="I123" s="21"/>
    </row>
    <row r="124" spans="1:9">
      <c r="A124" s="36"/>
      <c r="B124" s="36"/>
      <c r="C124" s="69"/>
      <c r="D124" s="69"/>
      <c r="E124" s="51"/>
      <c r="F124" s="70"/>
      <c r="G124" s="38"/>
      <c r="H124" s="36"/>
      <c r="I124" s="21"/>
    </row>
    <row r="125" spans="1:9">
      <c r="A125" s="36"/>
      <c r="B125" s="36"/>
      <c r="C125" s="69"/>
      <c r="D125" s="69"/>
      <c r="E125" s="51"/>
      <c r="F125" s="70"/>
      <c r="G125" s="38"/>
      <c r="H125" s="36"/>
      <c r="I125" s="21"/>
    </row>
    <row r="126" spans="1:9">
      <c r="A126" s="36"/>
      <c r="B126" s="36"/>
      <c r="C126" s="69"/>
      <c r="D126" s="69"/>
      <c r="E126" s="51"/>
      <c r="F126" s="70"/>
      <c r="G126" s="38"/>
      <c r="H126" s="36"/>
      <c r="I126" s="21"/>
    </row>
    <row r="127" spans="1:9">
      <c r="A127" s="36"/>
      <c r="B127" s="36"/>
      <c r="C127" s="69"/>
      <c r="D127" s="69"/>
      <c r="E127" s="51"/>
      <c r="F127" s="70"/>
      <c r="G127" s="38"/>
      <c r="H127" s="36"/>
      <c r="I127" s="21"/>
    </row>
    <row r="128" spans="1:9">
      <c r="A128" s="36"/>
      <c r="B128" s="36"/>
      <c r="C128" s="69"/>
      <c r="D128" s="69"/>
      <c r="E128" s="51"/>
      <c r="F128" s="70"/>
      <c r="G128" s="38"/>
      <c r="H128" s="36"/>
      <c r="I128" s="21"/>
    </row>
    <row r="129" spans="1:9">
      <c r="A129" s="36"/>
      <c r="B129" s="36"/>
      <c r="C129" s="69"/>
      <c r="D129" s="69"/>
      <c r="E129" s="51"/>
      <c r="F129" s="70"/>
      <c r="G129" s="38"/>
      <c r="H129" s="36"/>
      <c r="I129" s="21"/>
    </row>
    <row r="130" spans="1:9">
      <c r="A130" s="36"/>
      <c r="B130" s="36"/>
      <c r="C130" s="69"/>
      <c r="D130" s="69"/>
      <c r="E130" s="51"/>
      <c r="F130" s="70"/>
      <c r="G130" s="38"/>
      <c r="H130" s="36"/>
      <c r="I130" s="21"/>
    </row>
    <row r="131" spans="1:9">
      <c r="A131" s="36"/>
      <c r="B131" s="36"/>
      <c r="C131" s="69"/>
      <c r="D131" s="69"/>
      <c r="E131" s="51"/>
      <c r="F131" s="70"/>
      <c r="G131" s="38"/>
      <c r="H131" s="36"/>
      <c r="I131" s="21"/>
    </row>
    <row r="132" spans="1:9">
      <c r="A132" s="36"/>
      <c r="B132" s="36"/>
      <c r="C132" s="69"/>
      <c r="D132" s="69"/>
      <c r="E132" s="51"/>
      <c r="F132" s="70"/>
      <c r="G132" s="38"/>
      <c r="H132" s="36"/>
      <c r="I132" s="21"/>
    </row>
    <row r="133" spans="1:9">
      <c r="A133" s="36"/>
      <c r="B133" s="36"/>
      <c r="C133" s="69"/>
      <c r="D133" s="69"/>
      <c r="E133" s="51"/>
      <c r="F133" s="70"/>
      <c r="G133" s="38"/>
      <c r="H133" s="36"/>
      <c r="I133" s="21"/>
    </row>
    <row r="134" spans="1:9">
      <c r="A134" s="36"/>
      <c r="B134" s="36"/>
      <c r="C134" s="69"/>
      <c r="D134" s="69"/>
      <c r="E134" s="51"/>
      <c r="F134" s="70"/>
      <c r="G134" s="38"/>
      <c r="H134" s="36"/>
      <c r="I134" s="21"/>
    </row>
    <row r="135" spans="1:9">
      <c r="A135" s="36"/>
      <c r="B135" s="36"/>
      <c r="C135" s="69"/>
      <c r="D135" s="69"/>
      <c r="E135" s="51"/>
      <c r="F135" s="70"/>
      <c r="G135" s="38"/>
      <c r="H135" s="36"/>
      <c r="I135" s="21"/>
    </row>
    <row r="136" spans="1:9">
      <c r="A136" s="36"/>
      <c r="B136" s="36"/>
      <c r="C136" s="69"/>
      <c r="D136" s="69"/>
      <c r="E136" s="51"/>
      <c r="F136" s="70"/>
      <c r="G136" s="38"/>
      <c r="H136" s="36"/>
      <c r="I136" s="21"/>
    </row>
    <row r="137" spans="1:9">
      <c r="A137" s="36"/>
      <c r="B137" s="36"/>
      <c r="C137" s="69"/>
      <c r="D137" s="69"/>
      <c r="E137" s="51"/>
      <c r="F137" s="70"/>
      <c r="G137" s="38"/>
      <c r="H137" s="36"/>
      <c r="I137" s="21"/>
    </row>
    <row r="138" spans="1:9">
      <c r="A138" s="36"/>
      <c r="B138" s="36"/>
      <c r="C138" s="69"/>
      <c r="D138" s="69"/>
      <c r="E138" s="51"/>
      <c r="F138" s="70"/>
      <c r="G138" s="38"/>
      <c r="H138" s="36"/>
      <c r="I138" s="21"/>
    </row>
    <row r="139" spans="1:9">
      <c r="A139" s="36"/>
      <c r="B139" s="36"/>
      <c r="C139" s="69"/>
      <c r="D139" s="69"/>
      <c r="E139" s="51"/>
      <c r="F139" s="70"/>
      <c r="G139" s="38"/>
      <c r="H139" s="36"/>
      <c r="I139" s="21"/>
    </row>
    <row r="140" spans="1:9">
      <c r="A140" s="36"/>
      <c r="B140" s="36"/>
      <c r="C140" s="69"/>
      <c r="D140" s="69"/>
      <c r="E140" s="51"/>
      <c r="F140" s="70"/>
      <c r="G140" s="38"/>
      <c r="H140" s="36"/>
      <c r="I140" s="21"/>
    </row>
    <row r="141" spans="1:9">
      <c r="A141" s="36"/>
      <c r="B141" s="36"/>
      <c r="C141" s="69"/>
      <c r="D141" s="69"/>
      <c r="E141" s="51"/>
      <c r="F141" s="70"/>
      <c r="G141" s="38"/>
      <c r="H141" s="36"/>
      <c r="I141" s="21"/>
    </row>
    <row r="142" spans="1:9">
      <c r="A142" s="36"/>
      <c r="B142" s="36"/>
      <c r="C142" s="69"/>
      <c r="D142" s="69"/>
      <c r="E142" s="51"/>
      <c r="F142" s="70"/>
      <c r="G142" s="38"/>
      <c r="H142" s="36"/>
      <c r="I142" s="21"/>
    </row>
    <row r="143" spans="1:9">
      <c r="A143" s="36"/>
      <c r="B143" s="36"/>
      <c r="C143" s="69"/>
      <c r="D143" s="69"/>
      <c r="E143" s="51"/>
      <c r="F143" s="70"/>
      <c r="G143" s="38"/>
      <c r="H143" s="36"/>
      <c r="I143" s="21"/>
    </row>
    <row r="144" spans="1:9">
      <c r="A144" s="36"/>
      <c r="B144" s="36"/>
      <c r="C144" s="69"/>
      <c r="D144" s="69"/>
      <c r="E144" s="51"/>
      <c r="F144" s="70"/>
      <c r="G144" s="38"/>
      <c r="H144" s="36"/>
      <c r="I144" s="21"/>
    </row>
    <row r="145" spans="1:9">
      <c r="A145" s="36"/>
      <c r="B145" s="36"/>
      <c r="C145" s="69"/>
      <c r="D145" s="69"/>
      <c r="E145" s="51"/>
      <c r="F145" s="70"/>
      <c r="G145" s="38"/>
      <c r="H145" s="36"/>
      <c r="I145" s="21"/>
    </row>
    <row r="146" spans="1:9">
      <c r="A146" s="36"/>
      <c r="B146" s="36"/>
      <c r="C146" s="69"/>
      <c r="D146" s="69"/>
      <c r="E146" s="51"/>
      <c r="F146" s="70"/>
      <c r="G146" s="38"/>
      <c r="H146" s="36"/>
      <c r="I146" s="21"/>
    </row>
    <row r="147" spans="1:9">
      <c r="A147" s="36"/>
      <c r="B147" s="36"/>
      <c r="C147" s="69"/>
      <c r="D147" s="69"/>
      <c r="E147" s="51"/>
      <c r="F147" s="70"/>
      <c r="G147" s="38"/>
      <c r="H147" s="36"/>
      <c r="I147" s="21"/>
    </row>
    <row r="148" spans="1:9">
      <c r="A148" s="36"/>
      <c r="B148" s="36"/>
      <c r="C148" s="69"/>
      <c r="D148" s="69"/>
      <c r="E148" s="51"/>
      <c r="F148" s="70"/>
      <c r="G148" s="38"/>
      <c r="H148" s="36"/>
      <c r="I148" s="21"/>
    </row>
    <row r="149" spans="1:9">
      <c r="A149" s="36"/>
      <c r="B149" s="36"/>
      <c r="C149" s="69"/>
      <c r="D149" s="69"/>
      <c r="E149" s="51"/>
      <c r="F149" s="70"/>
      <c r="G149" s="38"/>
      <c r="H149" s="36"/>
      <c r="I149" s="21"/>
    </row>
    <row r="150" spans="1:9">
      <c r="A150" s="36"/>
      <c r="B150" s="36"/>
      <c r="C150" s="69"/>
      <c r="D150" s="69"/>
      <c r="E150" s="51"/>
      <c r="F150" s="70"/>
      <c r="G150" s="38"/>
      <c r="H150" s="36"/>
      <c r="I150" s="21"/>
    </row>
    <row r="151" spans="1:9">
      <c r="A151" s="36"/>
      <c r="B151" s="36"/>
      <c r="C151" s="69"/>
      <c r="D151" s="69"/>
      <c r="E151" s="51"/>
      <c r="F151" s="70"/>
      <c r="G151" s="38"/>
      <c r="H151" s="36"/>
      <c r="I151" s="21"/>
    </row>
    <row r="152" spans="1:9">
      <c r="A152" s="36"/>
      <c r="B152" s="36"/>
      <c r="C152" s="69"/>
      <c r="D152" s="69"/>
      <c r="E152" s="51"/>
      <c r="F152" s="70"/>
      <c r="G152" s="38"/>
      <c r="H152" s="36"/>
      <c r="I152" s="21"/>
    </row>
    <row r="153" spans="1:9">
      <c r="A153" s="36"/>
      <c r="B153" s="36"/>
      <c r="C153" s="69"/>
      <c r="D153" s="69"/>
      <c r="E153" s="51"/>
      <c r="F153" s="70"/>
      <c r="G153" s="38"/>
      <c r="H153" s="36"/>
      <c r="I153" s="21"/>
    </row>
    <row r="154" spans="1:9">
      <c r="A154" s="36"/>
      <c r="B154" s="36"/>
      <c r="C154" s="69"/>
      <c r="D154" s="69"/>
      <c r="E154" s="51"/>
      <c r="F154" s="70"/>
      <c r="G154" s="38"/>
      <c r="H154" s="36"/>
      <c r="I154" s="21"/>
    </row>
    <row r="155" spans="1:9">
      <c r="A155" s="36"/>
      <c r="B155" s="36"/>
      <c r="C155" s="69"/>
      <c r="D155" s="69"/>
      <c r="E155" s="51"/>
      <c r="F155" s="70"/>
      <c r="G155" s="38"/>
      <c r="H155" s="36"/>
      <c r="I155" s="21"/>
    </row>
    <row r="156" spans="1:9">
      <c r="A156" s="36"/>
      <c r="B156" s="36"/>
      <c r="C156" s="69"/>
      <c r="D156" s="69"/>
      <c r="E156" s="51"/>
      <c r="F156" s="70"/>
      <c r="G156" s="38"/>
      <c r="H156" s="36"/>
      <c r="I156" s="21"/>
    </row>
    <row r="157" spans="1:9">
      <c r="A157" s="36"/>
      <c r="B157" s="36"/>
      <c r="C157" s="69"/>
      <c r="D157" s="69"/>
      <c r="E157" s="51"/>
      <c r="F157" s="70"/>
      <c r="G157" s="38"/>
      <c r="H157" s="36"/>
      <c r="I157" s="21"/>
    </row>
    <row r="158" spans="1:9">
      <c r="A158" s="36"/>
      <c r="B158" s="36"/>
      <c r="C158" s="69"/>
      <c r="D158" s="69"/>
      <c r="E158" s="51"/>
      <c r="F158" s="70"/>
      <c r="G158" s="38"/>
      <c r="H158" s="36"/>
      <c r="I158" s="21"/>
    </row>
    <row r="159" spans="1:9">
      <c r="A159" s="36"/>
      <c r="B159" s="36"/>
      <c r="C159" s="69"/>
      <c r="D159" s="69"/>
      <c r="E159" s="51"/>
      <c r="F159" s="70"/>
      <c r="G159" s="38"/>
      <c r="H159" s="36"/>
      <c r="I159" s="21"/>
    </row>
    <row r="160" spans="1:9">
      <c r="A160" s="36"/>
      <c r="B160" s="36"/>
      <c r="C160" s="69"/>
      <c r="D160" s="69"/>
      <c r="E160" s="51"/>
      <c r="F160" s="70"/>
      <c r="G160" s="38"/>
      <c r="H160" s="36"/>
      <c r="I160" s="21"/>
    </row>
    <row r="161" spans="1:9">
      <c r="A161" s="36"/>
      <c r="B161" s="36"/>
      <c r="C161" s="69"/>
      <c r="D161" s="69"/>
      <c r="E161" s="51"/>
      <c r="F161" s="70"/>
      <c r="G161" s="38"/>
      <c r="H161" s="36"/>
      <c r="I161" s="21"/>
    </row>
    <row r="162" spans="1:9">
      <c r="A162" s="36"/>
      <c r="B162" s="36"/>
      <c r="C162" s="69"/>
      <c r="D162" s="69"/>
      <c r="E162" s="51"/>
      <c r="F162" s="70"/>
      <c r="G162" s="38"/>
      <c r="H162" s="36"/>
      <c r="I162" s="21"/>
    </row>
    <row r="163" spans="1:9">
      <c r="A163" s="36"/>
      <c r="B163" s="36"/>
      <c r="C163" s="69"/>
      <c r="D163" s="69"/>
      <c r="E163" s="51"/>
      <c r="F163" s="70"/>
      <c r="G163" s="38"/>
      <c r="H163" s="36"/>
      <c r="I163" s="21"/>
    </row>
    <row r="164" spans="1:9">
      <c r="A164" s="36"/>
      <c r="B164" s="36"/>
      <c r="C164" s="69"/>
      <c r="D164" s="69"/>
      <c r="E164" s="51"/>
      <c r="F164" s="70"/>
      <c r="G164" s="38"/>
      <c r="H164" s="36"/>
      <c r="I164" s="21"/>
    </row>
    <row r="165" spans="1:9">
      <c r="A165" s="36"/>
      <c r="B165" s="36"/>
      <c r="C165" s="69"/>
      <c r="D165" s="69"/>
      <c r="E165" s="51"/>
      <c r="F165" s="70"/>
      <c r="G165" s="38"/>
      <c r="H165" s="36"/>
      <c r="I165" s="21"/>
    </row>
    <row r="166" spans="1:9">
      <c r="A166" s="36"/>
      <c r="B166" s="36"/>
      <c r="C166" s="69"/>
      <c r="D166" s="69"/>
      <c r="E166" s="51"/>
      <c r="F166" s="70"/>
      <c r="G166" s="38"/>
      <c r="H166" s="36"/>
      <c r="I166" s="21"/>
    </row>
    <row r="167" spans="1:9">
      <c r="A167" s="36"/>
      <c r="B167" s="36"/>
      <c r="C167" s="69"/>
      <c r="D167" s="69"/>
      <c r="E167" s="51"/>
      <c r="F167" s="70"/>
      <c r="G167" s="38"/>
      <c r="H167" s="36"/>
      <c r="I167" s="21"/>
    </row>
    <row r="168" spans="1:9">
      <c r="A168" s="36"/>
      <c r="B168" s="36"/>
      <c r="C168" s="69"/>
      <c r="D168" s="69"/>
      <c r="E168" s="51"/>
      <c r="F168" s="70"/>
      <c r="G168" s="38"/>
      <c r="H168" s="36"/>
      <c r="I168" s="21"/>
    </row>
    <row r="169" spans="1:9">
      <c r="A169" s="36"/>
      <c r="B169" s="36"/>
      <c r="C169" s="69"/>
      <c r="D169" s="69"/>
      <c r="E169" s="51"/>
      <c r="F169" s="70"/>
      <c r="G169" s="38"/>
      <c r="H169" s="36"/>
      <c r="I169" s="21"/>
    </row>
    <row r="170" spans="1:9">
      <c r="A170" s="36"/>
      <c r="B170" s="36"/>
      <c r="C170" s="69"/>
      <c r="D170" s="69"/>
      <c r="E170" s="51"/>
      <c r="F170" s="70"/>
      <c r="G170" s="38"/>
      <c r="H170" s="36"/>
      <c r="I170" s="21"/>
    </row>
    <row r="171" spans="1:9">
      <c r="A171" s="36"/>
      <c r="B171" s="36"/>
      <c r="C171" s="69"/>
      <c r="D171" s="69"/>
      <c r="E171" s="51"/>
      <c r="F171" s="70"/>
      <c r="G171" s="38"/>
      <c r="H171" s="36"/>
      <c r="I171" s="21"/>
    </row>
    <row r="172" spans="1:9">
      <c r="A172" s="36"/>
      <c r="B172" s="36"/>
      <c r="C172" s="69"/>
      <c r="D172" s="69"/>
      <c r="E172" s="51"/>
      <c r="F172" s="70"/>
      <c r="G172" s="38"/>
      <c r="H172" s="36"/>
      <c r="I172" s="21"/>
    </row>
    <row r="173" spans="1:9">
      <c r="A173" s="36"/>
      <c r="B173" s="36"/>
      <c r="C173" s="69"/>
      <c r="D173" s="69"/>
      <c r="E173" s="51"/>
      <c r="F173" s="70"/>
      <c r="G173" s="38"/>
      <c r="H173" s="36"/>
      <c r="I173" s="21"/>
    </row>
    <row r="174" spans="1:9">
      <c r="A174" s="36"/>
      <c r="B174" s="36"/>
      <c r="C174" s="69"/>
      <c r="D174" s="69"/>
      <c r="E174" s="51"/>
      <c r="F174" s="70"/>
      <c r="G174" s="38"/>
      <c r="H174" s="36"/>
      <c r="I174" s="21"/>
    </row>
    <row r="175" spans="1:9">
      <c r="A175" s="36"/>
      <c r="B175" s="36"/>
      <c r="C175" s="69"/>
      <c r="D175" s="69"/>
      <c r="E175" s="51"/>
      <c r="F175" s="70"/>
      <c r="G175" s="38"/>
      <c r="H175" s="36"/>
      <c r="I175" s="21"/>
    </row>
    <row r="176" spans="1:9">
      <c r="A176" s="36"/>
      <c r="B176" s="36"/>
      <c r="C176" s="69"/>
      <c r="D176" s="69"/>
      <c r="E176" s="51"/>
      <c r="F176" s="70"/>
      <c r="G176" s="38"/>
      <c r="H176" s="36"/>
      <c r="I176" s="21"/>
    </row>
    <row r="177" spans="1:9">
      <c r="A177" s="36"/>
      <c r="B177" s="36"/>
      <c r="C177" s="69"/>
      <c r="D177" s="69"/>
      <c r="E177" s="51"/>
      <c r="F177" s="70"/>
      <c r="G177" s="38"/>
      <c r="H177" s="36"/>
      <c r="I177" s="21"/>
    </row>
    <row r="178" spans="1:9">
      <c r="A178" s="36"/>
      <c r="B178" s="36"/>
      <c r="C178" s="69"/>
      <c r="D178" s="69"/>
      <c r="E178" s="51"/>
      <c r="F178" s="70"/>
      <c r="G178" s="38"/>
      <c r="H178" s="36"/>
      <c r="I178" s="21"/>
    </row>
    <row r="179" spans="1:9">
      <c r="A179" s="36"/>
      <c r="B179" s="36"/>
      <c r="C179" s="38"/>
      <c r="D179" s="38"/>
      <c r="E179" s="51"/>
      <c r="F179" s="37"/>
      <c r="G179" s="38"/>
      <c r="H179" s="36"/>
      <c r="I179" s="21"/>
    </row>
    <row r="180" spans="1:9">
      <c r="A180" s="36"/>
      <c r="B180" s="36"/>
      <c r="C180" s="69"/>
      <c r="D180" s="69"/>
      <c r="E180" s="51"/>
      <c r="F180" s="70"/>
      <c r="G180" s="38"/>
      <c r="H180" s="36"/>
      <c r="I180" s="21"/>
    </row>
    <row r="181" spans="1:9">
      <c r="A181" s="36"/>
      <c r="B181" s="36"/>
      <c r="C181" s="69"/>
      <c r="D181" s="69"/>
      <c r="E181" s="51"/>
      <c r="F181" s="70"/>
      <c r="G181" s="38"/>
      <c r="H181" s="36"/>
      <c r="I181" s="21"/>
    </row>
    <row r="182" spans="1:9">
      <c r="A182" s="36"/>
      <c r="B182" s="36"/>
      <c r="C182" s="69"/>
      <c r="D182" s="69"/>
      <c r="E182" s="51"/>
      <c r="F182" s="70"/>
      <c r="G182" s="38"/>
      <c r="H182" s="36"/>
      <c r="I182" s="21"/>
    </row>
    <row r="183" spans="1:9">
      <c r="A183" s="36"/>
      <c r="B183" s="36"/>
      <c r="C183" s="69"/>
      <c r="D183" s="69"/>
      <c r="E183" s="51"/>
      <c r="F183" s="70"/>
      <c r="G183" s="38"/>
      <c r="H183" s="36"/>
      <c r="I183" s="21"/>
    </row>
    <row r="184" spans="1:9">
      <c r="A184" s="36"/>
      <c r="B184" s="36"/>
      <c r="C184" s="69"/>
      <c r="D184" s="69"/>
      <c r="E184" s="51"/>
      <c r="F184" s="70"/>
      <c r="G184" s="38"/>
      <c r="H184" s="36"/>
      <c r="I184" s="21"/>
    </row>
    <row r="185" spans="1:9">
      <c r="A185" s="36"/>
      <c r="B185" s="36"/>
      <c r="C185" s="69"/>
      <c r="D185" s="69"/>
      <c r="E185" s="51"/>
      <c r="F185" s="70"/>
      <c r="G185" s="38"/>
      <c r="H185" s="36"/>
      <c r="I185" s="21"/>
    </row>
    <row r="186" spans="1:9">
      <c r="A186" s="36"/>
      <c r="B186" s="36"/>
      <c r="C186" s="69"/>
      <c r="D186" s="69"/>
      <c r="E186" s="51"/>
      <c r="F186" s="70"/>
      <c r="G186" s="38"/>
      <c r="H186" s="36"/>
      <c r="I186" s="21"/>
    </row>
    <row r="187" spans="1:9">
      <c r="A187" s="36"/>
      <c r="B187" s="36"/>
      <c r="C187" s="69"/>
      <c r="D187" s="69"/>
      <c r="E187" s="51"/>
      <c r="F187" s="70"/>
      <c r="G187" s="38"/>
      <c r="H187" s="36"/>
      <c r="I187" s="21"/>
    </row>
    <row r="188" spans="1:9">
      <c r="A188" s="36"/>
      <c r="B188" s="36"/>
      <c r="C188" s="69"/>
      <c r="D188" s="69"/>
      <c r="E188" s="51"/>
      <c r="F188" s="70"/>
      <c r="G188" s="38"/>
      <c r="H188" s="36"/>
      <c r="I188" s="21"/>
    </row>
    <row r="189" spans="1:9">
      <c r="A189" s="36"/>
      <c r="B189" s="36"/>
      <c r="C189" s="69"/>
      <c r="D189" s="69"/>
      <c r="E189" s="51"/>
      <c r="F189" s="70"/>
      <c r="G189" s="38"/>
      <c r="H189" s="36"/>
      <c r="I189" s="21"/>
    </row>
    <row r="190" spans="1:9">
      <c r="A190" s="36"/>
      <c r="B190" s="36"/>
      <c r="C190" s="69"/>
      <c r="D190" s="69"/>
      <c r="E190" s="51"/>
      <c r="F190" s="70"/>
      <c r="G190" s="38"/>
      <c r="H190" s="36"/>
      <c r="I190" s="21"/>
    </row>
    <row r="191" spans="1:9">
      <c r="A191" s="36"/>
      <c r="B191" s="36"/>
      <c r="C191" s="38"/>
      <c r="D191" s="38"/>
      <c r="E191" s="51"/>
      <c r="F191" s="37"/>
      <c r="G191" s="38"/>
      <c r="H191" s="36"/>
      <c r="I191" s="21"/>
    </row>
    <row r="192" spans="1:9">
      <c r="A192" s="36"/>
      <c r="B192" s="36"/>
      <c r="C192" s="38"/>
      <c r="D192" s="38"/>
      <c r="E192" s="51"/>
      <c r="F192" s="37"/>
      <c r="G192" s="38"/>
      <c r="H192" s="36"/>
      <c r="I192" s="21"/>
    </row>
    <row r="193" spans="1:16">
      <c r="A193" s="36"/>
      <c r="B193" s="36"/>
      <c r="C193" s="38"/>
      <c r="D193" s="38"/>
      <c r="E193" s="51"/>
      <c r="F193" s="37"/>
      <c r="G193" s="38"/>
      <c r="H193" s="36"/>
      <c r="I193" s="21"/>
    </row>
    <row r="194" spans="1:16">
      <c r="A194" s="36"/>
      <c r="B194" s="36"/>
      <c r="C194" s="38"/>
      <c r="D194" s="38"/>
      <c r="E194" s="51"/>
      <c r="F194" s="37"/>
      <c r="G194" s="38"/>
      <c r="H194" s="36"/>
      <c r="I194" s="21"/>
    </row>
    <row r="195" spans="1:16">
      <c r="A195" s="36"/>
      <c r="B195" s="36"/>
      <c r="C195" s="38"/>
      <c r="D195" s="38"/>
      <c r="E195" s="51"/>
      <c r="F195" s="37"/>
      <c r="G195" s="38"/>
      <c r="H195" s="36"/>
      <c r="I195" s="21"/>
    </row>
    <row r="196" spans="1:16">
      <c r="A196" s="36"/>
      <c r="B196" s="36"/>
      <c r="C196" s="38"/>
      <c r="D196" s="38"/>
      <c r="E196" s="51"/>
      <c r="F196" s="37"/>
      <c r="G196" s="38"/>
      <c r="H196" s="36"/>
      <c r="I196" s="21"/>
    </row>
    <row r="197" spans="1:16">
      <c r="A197" s="36"/>
      <c r="B197" s="36"/>
      <c r="C197" s="38"/>
      <c r="D197" s="38"/>
      <c r="E197" s="51"/>
      <c r="F197" s="37"/>
      <c r="G197" s="38"/>
      <c r="H197" s="36"/>
      <c r="I197" s="21"/>
    </row>
    <row r="198" spans="1:16">
      <c r="A198" s="36"/>
      <c r="B198" s="36"/>
      <c r="C198" s="38"/>
      <c r="D198" s="38"/>
      <c r="E198" s="51"/>
      <c r="F198" s="37"/>
      <c r="G198" s="38"/>
      <c r="H198" s="36"/>
      <c r="I198" s="21"/>
    </row>
    <row r="199" spans="1:16">
      <c r="A199" s="36"/>
      <c r="B199" s="36"/>
      <c r="C199" s="38"/>
      <c r="D199" s="38"/>
      <c r="E199" s="51"/>
      <c r="F199" s="37"/>
      <c r="G199" s="38"/>
      <c r="H199" s="36"/>
      <c r="I199" s="21"/>
    </row>
    <row r="200" spans="1:16">
      <c r="A200" s="36"/>
      <c r="B200" s="36"/>
      <c r="C200" s="38"/>
      <c r="D200" s="38"/>
      <c r="E200" s="51"/>
      <c r="F200" s="37"/>
      <c r="G200" s="38"/>
      <c r="H200" s="36"/>
      <c r="I200" s="21"/>
    </row>
    <row r="201" spans="1:16">
      <c r="A201" s="36"/>
      <c r="B201" s="36"/>
      <c r="C201" s="38"/>
      <c r="D201" s="38"/>
      <c r="E201" s="51"/>
      <c r="F201" s="37"/>
      <c r="G201" s="38"/>
      <c r="H201" s="36"/>
      <c r="I201" s="21"/>
    </row>
    <row r="202" spans="1:16">
      <c r="A202" s="36"/>
      <c r="B202" s="36"/>
      <c r="C202" s="38"/>
      <c r="D202" s="38"/>
      <c r="E202" s="51"/>
      <c r="F202" s="37"/>
      <c r="G202" s="38"/>
      <c r="H202" s="36"/>
      <c r="I202" s="21"/>
    </row>
    <row r="203" spans="1:16">
      <c r="A203" s="36"/>
      <c r="B203" s="36"/>
      <c r="C203" s="38"/>
      <c r="D203" s="38"/>
      <c r="E203" s="51"/>
      <c r="F203" s="37"/>
      <c r="G203" s="38"/>
      <c r="H203" s="36"/>
      <c r="I203" s="21"/>
    </row>
    <row r="204" spans="1:16" ht="39.950000000000003" customHeight="1">
      <c r="A204" s="68" t="s">
        <v>68</v>
      </c>
      <c r="B204" s="68"/>
      <c r="C204" s="68"/>
      <c r="D204" s="68"/>
      <c r="E204" s="68"/>
      <c r="F204" s="68"/>
      <c r="G204" s="68"/>
      <c r="H204" s="68"/>
      <c r="I204" s="27"/>
      <c r="J204" s="26"/>
      <c r="K204" s="26"/>
      <c r="L204" s="26"/>
      <c r="M204" s="26"/>
      <c r="N204" s="26"/>
      <c r="O204" s="26"/>
      <c r="P204" s="26"/>
    </row>
  </sheetData>
  <sheetProtection formatCells="0" formatColumns="0" formatRows="0" insertColumns="0" insertRows="0" insertHyperlinks="0" deleteColumns="0" deleteRows="0" sort="0" autoFilter="0" pivotTables="0"/>
  <dataConsolidate/>
  <mergeCells count="3">
    <mergeCell ref="B4:D4"/>
    <mergeCell ref="B5:D5"/>
    <mergeCell ref="B6:D6"/>
  </mergeCells>
  <phoneticPr fontId="36" type="noConversion"/>
  <dataValidations count="2">
    <dataValidation allowBlank="1" showInputMessage="1" showErrorMessage="1" error="Date must fall between update period range above" sqref="A11" xr:uid="{C08B2F90-38E7-4623-B593-DFD9BE8E8EE4}"/>
    <dataValidation type="date" allowBlank="1" showInputMessage="1" showErrorMessage="1" error="Date must fall between update period range above" sqref="A12:A203" xr:uid="{E403CF30-59F4-45AB-8374-D274C4918967}">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3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
&amp;G&amp;R&amp;P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'Quarterly filing codes'!$B$6:$B$8</xm:f>
          </x14:formula1>
          <xm:sqref>E13:E203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howOutlineSymbols="0"/>
    <pageSetUpPr autoPageBreaks="0" fitToPage="1"/>
  </sheetPr>
  <dimension ref="A2:P202"/>
  <sheetViews>
    <sheetView showGridLines="0" showOutlineSymbols="0" zoomScaleNormal="100" workbookViewId="0">
      <pane ySplit="11" topLeftCell="A12" activePane="bottomLeft" state="frozen"/>
      <selection pane="bottomLeft" activeCell="F28" sqref="F28:F158"/>
    </sheetView>
  </sheetViews>
  <sheetFormatPr defaultColWidth="9.140625" defaultRowHeight="12.75"/>
  <cols>
    <col min="1" max="2" width="20.7109375" style="21" customWidth="1"/>
    <col min="3" max="4" width="30.7109375" style="21" customWidth="1"/>
    <col min="5" max="5" width="44.85546875" style="21" customWidth="1"/>
    <col min="6" max="6" width="20.7109375" style="32" customWidth="1"/>
    <col min="7" max="7" width="30.7109375" style="32" customWidth="1"/>
    <col min="8" max="8" width="20.7109375" style="32" customWidth="1"/>
    <col min="9" max="9" width="13.7109375" style="32" customWidth="1"/>
    <col min="10" max="10" width="10.5703125" style="21" bestFit="1" customWidth="1"/>
    <col min="11" max="11" width="26.5703125" style="21" customWidth="1"/>
    <col min="12" max="12" width="13.42578125" style="21" bestFit="1" customWidth="1"/>
    <col min="13" max="16384" width="9.140625" style="21"/>
  </cols>
  <sheetData>
    <row r="2" spans="1:10" s="20" customFormat="1" ht="18">
      <c r="A2" s="19" t="s">
        <v>65</v>
      </c>
      <c r="B2" s="34"/>
      <c r="C2" s="34"/>
      <c r="D2" s="34"/>
      <c r="E2" s="34"/>
      <c r="F2" s="35"/>
      <c r="G2" s="35"/>
      <c r="H2" s="35"/>
      <c r="I2" s="35"/>
    </row>
    <row r="3" spans="1:10">
      <c r="A3" s="26"/>
      <c r="B3" s="26"/>
      <c r="C3" s="26"/>
      <c r="D3" s="26"/>
      <c r="E3" s="27"/>
      <c r="F3" s="30"/>
      <c r="G3" s="30"/>
      <c r="H3" s="30"/>
      <c r="I3" s="30"/>
      <c r="J3" s="30"/>
    </row>
    <row r="4" spans="1:10">
      <c r="A4" s="63" t="str">
        <f>'Quarterly filing totals'!A4</f>
        <v xml:space="preserve"> Business name</v>
      </c>
      <c r="B4" s="82" t="str">
        <f>IF('Quarterly filing totals'!B4=""," Enter name on Quarterly filing totals tab",'Quarterly filing totals'!B4)</f>
        <v xml:space="preserve"> Enter name on Quarterly filing totals tab</v>
      </c>
      <c r="C4" s="83"/>
      <c r="D4" s="84"/>
      <c r="F4" s="30"/>
      <c r="G4" s="30"/>
      <c r="H4" s="30"/>
      <c r="I4" s="30"/>
      <c r="J4" s="30"/>
    </row>
    <row r="5" spans="1:10">
      <c r="A5" s="63" t="str">
        <f>'Quarterly filing totals'!A5</f>
        <v xml:space="preserve"> Update period from</v>
      </c>
      <c r="B5" s="85">
        <f>IF('Quarterly filing totals'!B5=""," Enter date on Quarterly filing totals tab",'Quarterly filing totals'!B5)</f>
        <v>45753</v>
      </c>
      <c r="C5" s="86"/>
      <c r="D5" s="87"/>
      <c r="F5" s="30"/>
      <c r="G5" s="30"/>
      <c r="H5" s="30"/>
      <c r="I5" s="30"/>
      <c r="J5" s="30"/>
    </row>
    <row r="6" spans="1:10">
      <c r="A6" s="63" t="str">
        <f>'Quarterly filing totals'!A6</f>
        <v xml:space="preserve"> Update period to</v>
      </c>
      <c r="B6" s="85">
        <f>IF('Quarterly filing totals'!B6=""," Enter date on Quarterly filing totals tab",'Quarterly filing totals'!B6)</f>
        <v>45838</v>
      </c>
      <c r="C6" s="86"/>
      <c r="D6" s="87"/>
      <c r="F6" s="30"/>
      <c r="G6" s="30"/>
      <c r="H6" s="30"/>
      <c r="I6" s="30"/>
      <c r="J6" s="30"/>
    </row>
    <row r="7" spans="1:10">
      <c r="A7" s="28"/>
      <c r="B7" s="29"/>
      <c r="C7" s="26"/>
      <c r="D7" s="26"/>
      <c r="F7" s="30"/>
      <c r="G7" s="30"/>
      <c r="H7" s="30"/>
      <c r="I7" s="30"/>
      <c r="J7" s="30"/>
    </row>
    <row r="8" spans="1:10">
      <c r="A8" s="11" t="s">
        <v>26</v>
      </c>
      <c r="B8" s="29"/>
      <c r="C8" s="26"/>
      <c r="D8" s="26"/>
      <c r="E8" s="28"/>
      <c r="F8" s="30"/>
      <c r="G8" s="30"/>
      <c r="H8" s="30"/>
      <c r="I8" s="21"/>
    </row>
    <row r="9" spans="1:10">
      <c r="A9" s="11" t="s">
        <v>100</v>
      </c>
      <c r="B9" s="29"/>
      <c r="C9" s="26"/>
      <c r="D9" s="26"/>
      <c r="E9" s="28"/>
      <c r="F9" s="30"/>
      <c r="G9" s="30"/>
      <c r="H9" s="30"/>
      <c r="I9" s="21"/>
    </row>
    <row r="10" spans="1:10" s="22" customFormat="1">
      <c r="A10" s="39" t="s">
        <v>24</v>
      </c>
      <c r="B10" s="26"/>
      <c r="C10" s="26"/>
      <c r="D10" s="26"/>
      <c r="E10" s="26"/>
      <c r="F10" s="27"/>
      <c r="G10" s="27"/>
      <c r="H10" s="27"/>
      <c r="I10" s="33"/>
    </row>
    <row r="11" spans="1:10" s="25" customFormat="1" ht="29.25" customHeight="1">
      <c r="A11" s="24" t="s">
        <v>23</v>
      </c>
      <c r="B11" s="24" t="s">
        <v>63</v>
      </c>
      <c r="C11" s="24" t="s">
        <v>3</v>
      </c>
      <c r="D11" s="24" t="s">
        <v>1</v>
      </c>
      <c r="E11" s="24" t="s">
        <v>98</v>
      </c>
      <c r="F11" s="24" t="s">
        <v>74</v>
      </c>
      <c r="G11" s="24" t="s">
        <v>2</v>
      </c>
      <c r="H11" s="71" t="s">
        <v>75</v>
      </c>
    </row>
    <row r="12" spans="1:10">
      <c r="A12" s="66"/>
      <c r="B12" s="67" t="s">
        <v>67</v>
      </c>
      <c r="C12" s="66"/>
      <c r="D12" s="66"/>
      <c r="E12" s="66"/>
      <c r="F12" s="65">
        <f>SUM(F13:F201)</f>
        <v>12200</v>
      </c>
      <c r="G12" s="66"/>
      <c r="H12" s="66"/>
      <c r="I12" s="21"/>
    </row>
    <row r="13" spans="1:10">
      <c r="A13" s="36">
        <v>45658</v>
      </c>
      <c r="B13" s="36"/>
      <c r="C13" s="38" t="s">
        <v>38</v>
      </c>
      <c r="D13" s="38" t="s">
        <v>32</v>
      </c>
      <c r="E13" s="51" t="s">
        <v>81</v>
      </c>
      <c r="F13" s="37">
        <v>100</v>
      </c>
      <c r="G13" s="38"/>
      <c r="H13" s="38"/>
      <c r="I13" s="21"/>
    </row>
    <row r="14" spans="1:10">
      <c r="A14" s="36">
        <v>45659</v>
      </c>
      <c r="B14" s="36"/>
      <c r="C14" s="38" t="s">
        <v>39</v>
      </c>
      <c r="D14" s="38" t="s">
        <v>33</v>
      </c>
      <c r="E14" s="51" t="s">
        <v>82</v>
      </c>
      <c r="F14" s="37">
        <v>200</v>
      </c>
      <c r="G14" s="38"/>
      <c r="H14" s="38"/>
      <c r="I14" s="21"/>
    </row>
    <row r="15" spans="1:10">
      <c r="A15" s="36">
        <v>45660</v>
      </c>
      <c r="B15" s="36"/>
      <c r="C15" s="38" t="s">
        <v>40</v>
      </c>
      <c r="D15" s="38" t="s">
        <v>34</v>
      </c>
      <c r="E15" s="51" t="s">
        <v>83</v>
      </c>
      <c r="F15" s="37">
        <v>300</v>
      </c>
      <c r="G15" s="38"/>
      <c r="H15" s="38"/>
      <c r="I15" s="21"/>
    </row>
    <row r="16" spans="1:10">
      <c r="A16" s="36">
        <v>45661</v>
      </c>
      <c r="B16" s="36"/>
      <c r="C16" s="38" t="s">
        <v>41</v>
      </c>
      <c r="D16" s="38" t="s">
        <v>35</v>
      </c>
      <c r="E16" s="51" t="s">
        <v>84</v>
      </c>
      <c r="F16" s="37">
        <v>400</v>
      </c>
      <c r="G16" s="38"/>
      <c r="H16" s="38"/>
      <c r="I16" s="21"/>
    </row>
    <row r="17" spans="1:9">
      <c r="A17" s="36">
        <v>45662</v>
      </c>
      <c r="B17" s="36"/>
      <c r="C17" s="38" t="s">
        <v>42</v>
      </c>
      <c r="D17" s="38" t="s">
        <v>36</v>
      </c>
      <c r="E17" s="51" t="s">
        <v>85</v>
      </c>
      <c r="F17" s="37">
        <v>500</v>
      </c>
      <c r="G17" s="38"/>
      <c r="H17" s="38"/>
      <c r="I17" s="21"/>
    </row>
    <row r="18" spans="1:9">
      <c r="A18" s="36">
        <v>45663</v>
      </c>
      <c r="B18" s="36"/>
      <c r="C18" s="38" t="s">
        <v>43</v>
      </c>
      <c r="D18" s="38" t="s">
        <v>51</v>
      </c>
      <c r="E18" s="51" t="s">
        <v>86</v>
      </c>
      <c r="F18" s="37">
        <v>600</v>
      </c>
      <c r="G18" s="38"/>
      <c r="H18" s="38"/>
      <c r="I18" s="21"/>
    </row>
    <row r="19" spans="1:9">
      <c r="A19" s="36">
        <v>45664</v>
      </c>
      <c r="B19" s="36"/>
      <c r="C19" s="38" t="s">
        <v>44</v>
      </c>
      <c r="D19" s="38" t="s">
        <v>52</v>
      </c>
      <c r="E19" s="51" t="s">
        <v>87</v>
      </c>
      <c r="F19" s="37">
        <v>700</v>
      </c>
      <c r="G19" s="38"/>
      <c r="H19" s="38"/>
      <c r="I19" s="21"/>
    </row>
    <row r="20" spans="1:9">
      <c r="A20" s="36">
        <v>45665</v>
      </c>
      <c r="B20" s="36"/>
      <c r="C20" s="38" t="s">
        <v>45</v>
      </c>
      <c r="D20" s="38" t="s">
        <v>53</v>
      </c>
      <c r="E20" s="51" t="s">
        <v>88</v>
      </c>
      <c r="F20" s="37">
        <v>800</v>
      </c>
      <c r="G20" s="38"/>
      <c r="H20" s="38"/>
      <c r="I20" s="21"/>
    </row>
    <row r="21" spans="1:9">
      <c r="A21" s="36">
        <v>45666</v>
      </c>
      <c r="B21" s="36"/>
      <c r="C21" s="38" t="s">
        <v>46</v>
      </c>
      <c r="D21" s="38" t="s">
        <v>54</v>
      </c>
      <c r="E21" s="51" t="s">
        <v>89</v>
      </c>
      <c r="F21" s="37">
        <v>900</v>
      </c>
      <c r="G21" s="38"/>
      <c r="H21" s="38"/>
      <c r="I21" s="21"/>
    </row>
    <row r="22" spans="1:9">
      <c r="A22" s="36">
        <v>45667</v>
      </c>
      <c r="B22" s="36"/>
      <c r="C22" s="38" t="s">
        <v>47</v>
      </c>
      <c r="D22" s="38" t="s">
        <v>55</v>
      </c>
      <c r="E22" s="51" t="s">
        <v>90</v>
      </c>
      <c r="F22" s="37">
        <v>1000</v>
      </c>
      <c r="G22" s="38"/>
      <c r="H22" s="38"/>
      <c r="I22" s="21"/>
    </row>
    <row r="23" spans="1:9">
      <c r="A23" s="36">
        <v>45668</v>
      </c>
      <c r="B23" s="36"/>
      <c r="C23" s="38" t="s">
        <v>48</v>
      </c>
      <c r="D23" s="38" t="s">
        <v>56</v>
      </c>
      <c r="E23" s="51" t="s">
        <v>91</v>
      </c>
      <c r="F23" s="37">
        <v>1100</v>
      </c>
      <c r="G23" s="38"/>
      <c r="H23" s="38"/>
      <c r="I23" s="21"/>
    </row>
    <row r="24" spans="1:9">
      <c r="A24" s="36">
        <v>45669</v>
      </c>
      <c r="B24" s="36"/>
      <c r="C24" s="38" t="s">
        <v>49</v>
      </c>
      <c r="D24" s="38" t="s">
        <v>57</v>
      </c>
      <c r="E24" s="51" t="s">
        <v>92</v>
      </c>
      <c r="F24" s="37">
        <v>1200</v>
      </c>
      <c r="G24" s="38"/>
      <c r="H24" s="38"/>
      <c r="I24" s="21"/>
    </row>
    <row r="25" spans="1:9">
      <c r="A25" s="36">
        <v>45670</v>
      </c>
      <c r="B25" s="36"/>
      <c r="C25" s="38" t="s">
        <v>50</v>
      </c>
      <c r="D25" s="38" t="s">
        <v>58</v>
      </c>
      <c r="E25" s="51" t="s">
        <v>93</v>
      </c>
      <c r="F25" s="37">
        <v>1500</v>
      </c>
      <c r="G25" s="38"/>
      <c r="H25" s="38"/>
      <c r="I25" s="21"/>
    </row>
    <row r="26" spans="1:9">
      <c r="A26" s="36">
        <v>45671</v>
      </c>
      <c r="B26" s="36"/>
      <c r="C26" s="38" t="s">
        <v>61</v>
      </c>
      <c r="D26" s="38" t="s">
        <v>62</v>
      </c>
      <c r="E26" s="51" t="s">
        <v>80</v>
      </c>
      <c r="F26" s="37">
        <v>1600</v>
      </c>
      <c r="G26" s="38" t="s">
        <v>59</v>
      </c>
      <c r="H26" s="38"/>
      <c r="I26" s="21"/>
    </row>
    <row r="27" spans="1:9">
      <c r="A27" s="36">
        <v>45671</v>
      </c>
      <c r="B27" s="36"/>
      <c r="C27" s="38" t="s">
        <v>27</v>
      </c>
      <c r="D27" s="38" t="s">
        <v>102</v>
      </c>
      <c r="E27" s="57" t="s">
        <v>101</v>
      </c>
      <c r="F27" s="37">
        <v>1300</v>
      </c>
      <c r="G27" s="38"/>
      <c r="H27" s="38"/>
      <c r="I27" s="21"/>
    </row>
    <row r="28" spans="1:9">
      <c r="A28" s="36"/>
      <c r="B28" s="36"/>
      <c r="C28" s="38"/>
      <c r="D28" s="38"/>
      <c r="E28" s="57"/>
      <c r="F28" s="37"/>
      <c r="G28" s="38"/>
      <c r="H28" s="38"/>
      <c r="I28" s="21"/>
    </row>
    <row r="29" spans="1:9">
      <c r="A29" s="36"/>
      <c r="B29" s="36"/>
      <c r="C29" s="38"/>
      <c r="D29" s="38"/>
      <c r="E29" s="57"/>
      <c r="F29" s="37"/>
      <c r="G29" s="38"/>
      <c r="H29" s="38"/>
      <c r="I29" s="21"/>
    </row>
    <row r="30" spans="1:9">
      <c r="A30" s="36"/>
      <c r="B30" s="36"/>
      <c r="C30" s="38"/>
      <c r="D30" s="38"/>
      <c r="E30" s="57"/>
      <c r="F30" s="37"/>
      <c r="G30" s="38"/>
      <c r="H30" s="38"/>
      <c r="I30" s="21"/>
    </row>
    <row r="31" spans="1:9">
      <c r="A31" s="36"/>
      <c r="B31" s="36"/>
      <c r="C31" s="38"/>
      <c r="D31" s="38"/>
      <c r="E31" s="51"/>
      <c r="F31" s="37"/>
      <c r="G31" s="38"/>
      <c r="H31" s="38"/>
      <c r="I31" s="21"/>
    </row>
    <row r="32" spans="1:9">
      <c r="A32" s="36"/>
      <c r="B32" s="36"/>
      <c r="C32" s="38"/>
      <c r="D32" s="38"/>
      <c r="E32" s="57"/>
      <c r="F32" s="37"/>
      <c r="G32" s="38"/>
      <c r="H32" s="38"/>
      <c r="I32" s="21"/>
    </row>
    <row r="33" spans="1:9">
      <c r="A33" s="36"/>
      <c r="B33" s="36"/>
      <c r="C33" s="38"/>
      <c r="D33" s="38"/>
      <c r="E33" s="57"/>
      <c r="F33" s="37"/>
      <c r="G33" s="38"/>
      <c r="H33" s="38"/>
      <c r="I33" s="21"/>
    </row>
    <row r="34" spans="1:9">
      <c r="A34" s="36"/>
      <c r="B34" s="36"/>
      <c r="C34" s="38"/>
      <c r="D34" s="38"/>
      <c r="E34" s="57"/>
      <c r="F34" s="37"/>
      <c r="G34" s="38"/>
      <c r="H34" s="38"/>
      <c r="I34" s="21"/>
    </row>
    <row r="35" spans="1:9">
      <c r="A35" s="36"/>
      <c r="B35" s="36"/>
      <c r="C35" s="38"/>
      <c r="D35" s="38"/>
      <c r="E35" s="57"/>
      <c r="F35" s="37"/>
      <c r="G35" s="38"/>
      <c r="H35" s="38"/>
      <c r="I35" s="21"/>
    </row>
    <row r="36" spans="1:9">
      <c r="A36" s="36"/>
      <c r="B36" s="36"/>
      <c r="C36" s="38"/>
      <c r="D36" s="38"/>
      <c r="E36" s="57"/>
      <c r="F36" s="37"/>
      <c r="G36" s="38"/>
      <c r="H36" s="38"/>
      <c r="I36" s="21"/>
    </row>
    <row r="37" spans="1:9">
      <c r="A37" s="36"/>
      <c r="B37" s="36"/>
      <c r="C37" s="38"/>
      <c r="D37" s="38"/>
      <c r="E37" s="57"/>
      <c r="F37" s="37"/>
      <c r="G37" s="38"/>
      <c r="H37" s="38"/>
      <c r="I37" s="21"/>
    </row>
    <row r="38" spans="1:9">
      <c r="A38" s="36"/>
      <c r="B38" s="36"/>
      <c r="C38" s="38"/>
      <c r="D38" s="38"/>
      <c r="E38" s="57"/>
      <c r="F38" s="37"/>
      <c r="G38" s="38"/>
      <c r="H38" s="38"/>
      <c r="I38" s="21"/>
    </row>
    <row r="39" spans="1:9">
      <c r="A39" s="36"/>
      <c r="B39" s="36"/>
      <c r="C39" s="38"/>
      <c r="D39" s="38"/>
      <c r="E39" s="57"/>
      <c r="F39" s="37"/>
      <c r="G39" s="38"/>
      <c r="H39" s="38"/>
      <c r="I39" s="21"/>
    </row>
    <row r="40" spans="1:9">
      <c r="A40" s="36"/>
      <c r="B40" s="36"/>
      <c r="C40" s="38"/>
      <c r="D40" s="38"/>
      <c r="E40" s="57"/>
      <c r="F40" s="37"/>
      <c r="G40" s="38"/>
      <c r="H40" s="38"/>
      <c r="I40" s="21"/>
    </row>
    <row r="41" spans="1:9">
      <c r="A41" s="36"/>
      <c r="B41" s="36"/>
      <c r="C41" s="38"/>
      <c r="D41" s="38"/>
      <c r="E41" s="57"/>
      <c r="F41" s="37"/>
      <c r="G41" s="38"/>
      <c r="H41" s="38"/>
      <c r="I41" s="21"/>
    </row>
    <row r="42" spans="1:9">
      <c r="A42" s="36"/>
      <c r="B42" s="36"/>
      <c r="C42" s="38"/>
      <c r="D42" s="38"/>
      <c r="E42" s="57"/>
      <c r="F42" s="37"/>
      <c r="G42" s="38"/>
      <c r="H42" s="38"/>
      <c r="I42" s="21"/>
    </row>
    <row r="43" spans="1:9">
      <c r="A43" s="36"/>
      <c r="B43" s="36"/>
      <c r="C43" s="38"/>
      <c r="D43" s="38"/>
      <c r="E43" s="57"/>
      <c r="F43" s="37"/>
      <c r="G43" s="38"/>
      <c r="H43" s="38"/>
      <c r="I43" s="21"/>
    </row>
    <row r="44" spans="1:9">
      <c r="A44" s="36"/>
      <c r="B44" s="36"/>
      <c r="C44" s="38"/>
      <c r="D44" s="38"/>
      <c r="E44" s="57"/>
      <c r="F44" s="37"/>
      <c r="G44" s="38"/>
      <c r="H44" s="38"/>
      <c r="I44" s="21"/>
    </row>
    <row r="45" spans="1:9">
      <c r="A45" s="36"/>
      <c r="B45" s="36"/>
      <c r="C45" s="38"/>
      <c r="D45" s="38"/>
      <c r="E45" s="57"/>
      <c r="F45" s="37"/>
      <c r="G45" s="38"/>
      <c r="H45" s="38"/>
      <c r="I45" s="21"/>
    </row>
    <row r="46" spans="1:9">
      <c r="A46" s="36"/>
      <c r="B46" s="36"/>
      <c r="C46" s="38"/>
      <c r="D46" s="38"/>
      <c r="E46" s="57"/>
      <c r="F46" s="37"/>
      <c r="G46" s="38"/>
      <c r="H46" s="38"/>
      <c r="I46" s="21"/>
    </row>
    <row r="47" spans="1:9">
      <c r="A47" s="36"/>
      <c r="B47" s="36"/>
      <c r="C47" s="38"/>
      <c r="D47" s="38"/>
      <c r="E47" s="57"/>
      <c r="F47" s="37"/>
      <c r="G47" s="38"/>
      <c r="H47" s="38"/>
      <c r="I47" s="21"/>
    </row>
    <row r="48" spans="1:9">
      <c r="A48" s="36"/>
      <c r="B48" s="36"/>
      <c r="C48" s="38"/>
      <c r="D48" s="38"/>
      <c r="E48" s="57"/>
      <c r="F48" s="37"/>
      <c r="G48" s="38"/>
      <c r="H48" s="38"/>
      <c r="I48" s="21"/>
    </row>
    <row r="49" spans="1:9">
      <c r="A49" s="36"/>
      <c r="B49" s="36"/>
      <c r="C49" s="38"/>
      <c r="D49" s="38"/>
      <c r="E49" s="57"/>
      <c r="F49" s="37"/>
      <c r="G49" s="38"/>
      <c r="H49" s="38"/>
      <c r="I49" s="21"/>
    </row>
    <row r="50" spans="1:9">
      <c r="A50" s="36"/>
      <c r="B50" s="36"/>
      <c r="C50" s="38"/>
      <c r="D50" s="38"/>
      <c r="E50" s="57"/>
      <c r="F50" s="37"/>
      <c r="G50" s="38"/>
      <c r="H50" s="38"/>
      <c r="I50" s="21"/>
    </row>
    <row r="51" spans="1:9">
      <c r="A51" s="36"/>
      <c r="B51" s="36"/>
      <c r="C51" s="38"/>
      <c r="D51" s="38"/>
      <c r="E51" s="57"/>
      <c r="F51" s="37"/>
      <c r="G51" s="38"/>
      <c r="H51" s="38"/>
      <c r="I51" s="21"/>
    </row>
    <row r="52" spans="1:9">
      <c r="A52" s="36"/>
      <c r="B52" s="36"/>
      <c r="C52" s="38"/>
      <c r="D52" s="38"/>
      <c r="E52" s="51"/>
      <c r="F52" s="37"/>
      <c r="G52" s="38"/>
      <c r="H52" s="38"/>
      <c r="I52" s="21"/>
    </row>
    <row r="53" spans="1:9">
      <c r="A53" s="36"/>
      <c r="B53" s="36"/>
      <c r="C53" s="38"/>
      <c r="D53" s="38"/>
      <c r="E53" s="57"/>
      <c r="F53" s="37"/>
      <c r="G53" s="38"/>
      <c r="H53" s="38"/>
      <c r="I53" s="21"/>
    </row>
    <row r="54" spans="1:9">
      <c r="A54" s="36"/>
      <c r="B54" s="36"/>
      <c r="C54" s="38"/>
      <c r="D54" s="38"/>
      <c r="E54" s="57"/>
      <c r="F54" s="37"/>
      <c r="G54" s="38"/>
      <c r="H54" s="38"/>
      <c r="I54" s="21"/>
    </row>
    <row r="55" spans="1:9">
      <c r="A55" s="36"/>
      <c r="B55" s="36"/>
      <c r="C55" s="38"/>
      <c r="D55" s="38"/>
      <c r="E55" s="57"/>
      <c r="F55" s="37"/>
      <c r="G55" s="38"/>
      <c r="H55" s="38"/>
      <c r="I55" s="21"/>
    </row>
    <row r="56" spans="1:9">
      <c r="A56" s="36"/>
      <c r="B56" s="36"/>
      <c r="C56" s="38"/>
      <c r="D56" s="38"/>
      <c r="E56" s="57"/>
      <c r="F56" s="37"/>
      <c r="G56" s="38"/>
      <c r="H56" s="38"/>
      <c r="I56" s="21"/>
    </row>
    <row r="57" spans="1:9">
      <c r="A57" s="36"/>
      <c r="B57" s="36"/>
      <c r="C57" s="38"/>
      <c r="D57" s="38"/>
      <c r="E57" s="57"/>
      <c r="F57" s="37"/>
      <c r="G57" s="38"/>
      <c r="H57" s="38"/>
      <c r="I57" s="21"/>
    </row>
    <row r="58" spans="1:9">
      <c r="A58" s="36"/>
      <c r="B58" s="36"/>
      <c r="C58" s="38"/>
      <c r="D58" s="38"/>
      <c r="E58" s="57"/>
      <c r="F58" s="37"/>
      <c r="G58" s="38"/>
      <c r="H58" s="38"/>
      <c r="I58" s="21"/>
    </row>
    <row r="59" spans="1:9">
      <c r="A59" s="36"/>
      <c r="B59" s="36"/>
      <c r="C59" s="38"/>
      <c r="D59" s="38"/>
      <c r="E59" s="57"/>
      <c r="F59" s="37"/>
      <c r="G59" s="38"/>
      <c r="H59" s="38"/>
      <c r="I59" s="21"/>
    </row>
    <row r="60" spans="1:9">
      <c r="A60" s="36"/>
      <c r="B60" s="36"/>
      <c r="C60" s="38"/>
      <c r="D60" s="38"/>
      <c r="E60" s="57"/>
      <c r="F60" s="37"/>
      <c r="G60" s="38"/>
      <c r="H60" s="38"/>
      <c r="I60" s="21"/>
    </row>
    <row r="61" spans="1:9">
      <c r="A61" s="36"/>
      <c r="B61" s="36"/>
      <c r="C61" s="38"/>
      <c r="D61" s="38"/>
      <c r="E61" s="57"/>
      <c r="F61" s="37"/>
      <c r="G61" s="38"/>
      <c r="H61" s="38"/>
      <c r="I61" s="21"/>
    </row>
    <row r="62" spans="1:9">
      <c r="A62" s="36"/>
      <c r="B62" s="36"/>
      <c r="C62" s="38"/>
      <c r="D62" s="38"/>
      <c r="E62" s="57"/>
      <c r="F62" s="37"/>
      <c r="G62" s="38"/>
      <c r="H62" s="38"/>
      <c r="I62" s="21"/>
    </row>
    <row r="63" spans="1:9">
      <c r="A63" s="36"/>
      <c r="B63" s="36"/>
      <c r="C63" s="38"/>
      <c r="D63" s="38"/>
      <c r="E63" s="57"/>
      <c r="F63" s="37"/>
      <c r="G63" s="38"/>
      <c r="H63" s="38"/>
      <c r="I63" s="21"/>
    </row>
    <row r="64" spans="1:9">
      <c r="A64" s="36"/>
      <c r="B64" s="36"/>
      <c r="C64" s="38"/>
      <c r="D64" s="38"/>
      <c r="E64" s="57"/>
      <c r="F64" s="37"/>
      <c r="G64" s="38"/>
      <c r="H64" s="38"/>
      <c r="I64" s="21"/>
    </row>
    <row r="65" spans="1:9">
      <c r="A65" s="36"/>
      <c r="B65" s="36"/>
      <c r="C65" s="38"/>
      <c r="D65" s="38"/>
      <c r="E65" s="57"/>
      <c r="F65" s="37"/>
      <c r="G65" s="38"/>
      <c r="H65" s="38"/>
      <c r="I65" s="21"/>
    </row>
    <row r="66" spans="1:9">
      <c r="A66" s="36"/>
      <c r="B66" s="36"/>
      <c r="C66" s="38"/>
      <c r="D66" s="38"/>
      <c r="E66" s="57"/>
      <c r="F66" s="37"/>
      <c r="G66" s="38"/>
      <c r="H66" s="38"/>
      <c r="I66" s="21"/>
    </row>
    <row r="67" spans="1:9">
      <c r="A67" s="36"/>
      <c r="B67" s="36"/>
      <c r="C67" s="38"/>
      <c r="D67" s="38"/>
      <c r="E67" s="57"/>
      <c r="F67" s="37"/>
      <c r="G67" s="38"/>
      <c r="H67" s="38"/>
      <c r="I67" s="21"/>
    </row>
    <row r="68" spans="1:9">
      <c r="A68" s="36"/>
      <c r="B68" s="36"/>
      <c r="C68" s="38"/>
      <c r="D68" s="38"/>
      <c r="E68" s="57"/>
      <c r="F68" s="37"/>
      <c r="G68" s="38"/>
      <c r="H68" s="38"/>
      <c r="I68" s="21"/>
    </row>
    <row r="69" spans="1:9">
      <c r="A69" s="36"/>
      <c r="B69" s="36"/>
      <c r="C69" s="38"/>
      <c r="D69" s="38"/>
      <c r="E69" s="57"/>
      <c r="F69" s="37"/>
      <c r="G69" s="38"/>
      <c r="H69" s="38"/>
      <c r="I69" s="21"/>
    </row>
    <row r="70" spans="1:9">
      <c r="A70" s="36"/>
      <c r="B70" s="36"/>
      <c r="C70" s="38"/>
      <c r="D70" s="38"/>
      <c r="E70" s="57"/>
      <c r="F70" s="37"/>
      <c r="G70" s="38"/>
      <c r="H70" s="38"/>
      <c r="I70" s="21"/>
    </row>
    <row r="71" spans="1:9">
      <c r="A71" s="36"/>
      <c r="B71" s="36"/>
      <c r="C71" s="38"/>
      <c r="D71" s="38"/>
      <c r="E71" s="57"/>
      <c r="F71" s="37"/>
      <c r="G71" s="38"/>
      <c r="H71" s="38"/>
      <c r="I71" s="21"/>
    </row>
    <row r="72" spans="1:9">
      <c r="A72" s="36"/>
      <c r="B72" s="36"/>
      <c r="C72" s="38"/>
      <c r="D72" s="38"/>
      <c r="E72" s="57"/>
      <c r="F72" s="37"/>
      <c r="G72" s="38"/>
      <c r="H72" s="38"/>
      <c r="I72" s="21"/>
    </row>
    <row r="73" spans="1:9">
      <c r="A73" s="36"/>
      <c r="B73" s="36"/>
      <c r="C73" s="38"/>
      <c r="D73" s="38"/>
      <c r="E73" s="51"/>
      <c r="F73" s="37"/>
      <c r="G73" s="38"/>
      <c r="H73" s="38"/>
      <c r="I73" s="21"/>
    </row>
    <row r="74" spans="1:9">
      <c r="A74" s="36"/>
      <c r="B74" s="36"/>
      <c r="C74" s="38"/>
      <c r="D74" s="38"/>
      <c r="E74" s="57"/>
      <c r="F74" s="37"/>
      <c r="G74" s="38"/>
      <c r="H74" s="38"/>
      <c r="I74" s="21"/>
    </row>
    <row r="75" spans="1:9">
      <c r="A75" s="36"/>
      <c r="B75" s="36"/>
      <c r="C75" s="38"/>
      <c r="D75" s="38"/>
      <c r="E75" s="57"/>
      <c r="F75" s="37"/>
      <c r="G75" s="38"/>
      <c r="H75" s="38"/>
      <c r="I75" s="21"/>
    </row>
    <row r="76" spans="1:9">
      <c r="A76" s="36"/>
      <c r="B76" s="36"/>
      <c r="C76" s="38"/>
      <c r="D76" s="38"/>
      <c r="E76" s="57"/>
      <c r="F76" s="37"/>
      <c r="G76" s="38"/>
      <c r="H76" s="38"/>
      <c r="I76" s="21"/>
    </row>
    <row r="77" spans="1:9">
      <c r="A77" s="36"/>
      <c r="B77" s="36"/>
      <c r="C77" s="38"/>
      <c r="D77" s="38"/>
      <c r="E77" s="57"/>
      <c r="F77" s="37"/>
      <c r="G77" s="38"/>
      <c r="H77" s="38"/>
      <c r="I77" s="21"/>
    </row>
    <row r="78" spans="1:9">
      <c r="A78" s="36"/>
      <c r="B78" s="36"/>
      <c r="C78" s="38"/>
      <c r="D78" s="38"/>
      <c r="E78" s="57"/>
      <c r="F78" s="37"/>
      <c r="G78" s="38"/>
      <c r="H78" s="38"/>
      <c r="I78" s="21"/>
    </row>
    <row r="79" spans="1:9">
      <c r="A79" s="36"/>
      <c r="B79" s="36"/>
      <c r="C79" s="38"/>
      <c r="D79" s="38"/>
      <c r="E79" s="57"/>
      <c r="F79" s="37"/>
      <c r="G79" s="38"/>
      <c r="H79" s="38"/>
      <c r="I79" s="21"/>
    </row>
    <row r="80" spans="1:9">
      <c r="A80" s="36"/>
      <c r="B80" s="36"/>
      <c r="C80" s="38"/>
      <c r="D80" s="38"/>
      <c r="E80" s="57"/>
      <c r="F80" s="37"/>
      <c r="G80" s="38"/>
      <c r="H80" s="38"/>
      <c r="I80" s="21"/>
    </row>
    <row r="81" spans="1:9">
      <c r="A81" s="36"/>
      <c r="B81" s="36"/>
      <c r="C81" s="38"/>
      <c r="D81" s="38"/>
      <c r="E81" s="57"/>
      <c r="F81" s="37"/>
      <c r="G81" s="38"/>
      <c r="H81" s="38"/>
      <c r="I81" s="21"/>
    </row>
    <row r="82" spans="1:9">
      <c r="A82" s="36"/>
      <c r="B82" s="36"/>
      <c r="C82" s="38"/>
      <c r="D82" s="38"/>
      <c r="E82" s="57"/>
      <c r="F82" s="37"/>
      <c r="G82" s="38"/>
      <c r="H82" s="38"/>
      <c r="I82" s="21"/>
    </row>
    <row r="83" spans="1:9">
      <c r="A83" s="36"/>
      <c r="B83" s="36"/>
      <c r="C83" s="38"/>
      <c r="D83" s="38"/>
      <c r="E83" s="57"/>
      <c r="F83" s="37"/>
      <c r="G83" s="38"/>
      <c r="H83" s="38"/>
      <c r="I83" s="21"/>
    </row>
    <row r="84" spans="1:9">
      <c r="A84" s="36"/>
      <c r="B84" s="36"/>
      <c r="C84" s="38"/>
      <c r="D84" s="38"/>
      <c r="E84" s="57"/>
      <c r="F84" s="37"/>
      <c r="G84" s="38"/>
      <c r="H84" s="38"/>
      <c r="I84" s="21"/>
    </row>
    <row r="85" spans="1:9">
      <c r="A85" s="36"/>
      <c r="B85" s="36"/>
      <c r="C85" s="38"/>
      <c r="D85" s="38"/>
      <c r="E85" s="57"/>
      <c r="F85" s="37"/>
      <c r="G85" s="38"/>
      <c r="H85" s="38"/>
      <c r="I85" s="21"/>
    </row>
    <row r="86" spans="1:9">
      <c r="A86" s="36"/>
      <c r="B86" s="36"/>
      <c r="C86" s="38"/>
      <c r="D86" s="38"/>
      <c r="E86" s="57"/>
      <c r="F86" s="37"/>
      <c r="G86" s="38"/>
      <c r="H86" s="38"/>
      <c r="I86" s="21"/>
    </row>
    <row r="87" spans="1:9">
      <c r="A87" s="36"/>
      <c r="B87" s="36"/>
      <c r="C87" s="38"/>
      <c r="D87" s="38"/>
      <c r="E87" s="57"/>
      <c r="F87" s="37"/>
      <c r="G87" s="38"/>
      <c r="H87" s="38"/>
      <c r="I87" s="21"/>
    </row>
    <row r="88" spans="1:9">
      <c r="A88" s="36"/>
      <c r="B88" s="36"/>
      <c r="C88" s="38"/>
      <c r="D88" s="38"/>
      <c r="E88" s="57"/>
      <c r="F88" s="37"/>
      <c r="G88" s="38"/>
      <c r="H88" s="38"/>
      <c r="I88" s="21"/>
    </row>
    <row r="89" spans="1:9">
      <c r="A89" s="36"/>
      <c r="B89" s="36"/>
      <c r="C89" s="38"/>
      <c r="D89" s="38"/>
      <c r="E89" s="57"/>
      <c r="F89" s="37"/>
      <c r="G89" s="38"/>
      <c r="H89" s="38"/>
      <c r="I89" s="21"/>
    </row>
    <row r="90" spans="1:9">
      <c r="A90" s="36"/>
      <c r="B90" s="36"/>
      <c r="C90" s="38"/>
      <c r="D90" s="38"/>
      <c r="E90" s="57"/>
      <c r="F90" s="37"/>
      <c r="G90" s="38"/>
      <c r="H90" s="38"/>
      <c r="I90" s="21"/>
    </row>
    <row r="91" spans="1:9">
      <c r="A91" s="36"/>
      <c r="B91" s="36"/>
      <c r="C91" s="38"/>
      <c r="D91" s="38"/>
      <c r="E91" s="57"/>
      <c r="F91" s="37"/>
      <c r="G91" s="38"/>
      <c r="H91" s="38"/>
      <c r="I91" s="21"/>
    </row>
    <row r="92" spans="1:9">
      <c r="A92" s="36"/>
      <c r="B92" s="36"/>
      <c r="C92" s="38"/>
      <c r="D92" s="38"/>
      <c r="E92" s="57"/>
      <c r="F92" s="37"/>
      <c r="G92" s="38"/>
      <c r="H92" s="38"/>
      <c r="I92" s="21"/>
    </row>
    <row r="93" spans="1:9">
      <c r="A93" s="36"/>
      <c r="B93" s="36"/>
      <c r="C93" s="38"/>
      <c r="D93" s="38"/>
      <c r="E93" s="57"/>
      <c r="F93" s="37"/>
      <c r="G93" s="38"/>
      <c r="H93" s="38"/>
      <c r="I93" s="21"/>
    </row>
    <row r="94" spans="1:9">
      <c r="A94" s="36"/>
      <c r="B94" s="36"/>
      <c r="C94" s="38"/>
      <c r="D94" s="38"/>
      <c r="E94" s="51"/>
      <c r="F94" s="37"/>
      <c r="G94" s="38"/>
      <c r="H94" s="38"/>
      <c r="I94" s="21"/>
    </row>
    <row r="95" spans="1:9">
      <c r="A95" s="36"/>
      <c r="B95" s="36"/>
      <c r="C95" s="38"/>
      <c r="D95" s="38"/>
      <c r="E95" s="57"/>
      <c r="F95" s="37"/>
      <c r="G95" s="38"/>
      <c r="H95" s="38"/>
      <c r="I95" s="21"/>
    </row>
    <row r="96" spans="1:9">
      <c r="A96" s="36"/>
      <c r="B96" s="36"/>
      <c r="C96" s="38"/>
      <c r="D96" s="38"/>
      <c r="E96" s="57"/>
      <c r="F96" s="37"/>
      <c r="G96" s="38"/>
      <c r="H96" s="38"/>
      <c r="I96" s="21"/>
    </row>
    <row r="97" spans="1:9">
      <c r="A97" s="36"/>
      <c r="B97" s="36"/>
      <c r="C97" s="38"/>
      <c r="D97" s="38"/>
      <c r="E97" s="57"/>
      <c r="F97" s="37"/>
      <c r="G97" s="38"/>
      <c r="H97" s="38"/>
      <c r="I97" s="21"/>
    </row>
    <row r="98" spans="1:9">
      <c r="A98" s="36"/>
      <c r="B98" s="36"/>
      <c r="C98" s="38"/>
      <c r="D98" s="38"/>
      <c r="E98" s="57"/>
      <c r="F98" s="37"/>
      <c r="G98" s="38"/>
      <c r="H98" s="38"/>
      <c r="I98" s="21"/>
    </row>
    <row r="99" spans="1:9">
      <c r="A99" s="36"/>
      <c r="B99" s="36"/>
      <c r="C99" s="38"/>
      <c r="D99" s="38"/>
      <c r="E99" s="57"/>
      <c r="F99" s="37"/>
      <c r="G99" s="38"/>
      <c r="H99" s="38"/>
      <c r="I99" s="21"/>
    </row>
    <row r="100" spans="1:9">
      <c r="A100" s="36"/>
      <c r="B100" s="36"/>
      <c r="C100" s="38"/>
      <c r="D100" s="38"/>
      <c r="E100" s="57"/>
      <c r="F100" s="37"/>
      <c r="G100" s="38"/>
      <c r="H100" s="38"/>
      <c r="I100" s="21"/>
    </row>
    <row r="101" spans="1:9">
      <c r="A101" s="36"/>
      <c r="B101" s="36"/>
      <c r="C101" s="38"/>
      <c r="D101" s="38"/>
      <c r="E101" s="57"/>
      <c r="F101" s="37"/>
      <c r="G101" s="38"/>
      <c r="H101" s="38"/>
      <c r="I101" s="21"/>
    </row>
    <row r="102" spans="1:9">
      <c r="A102" s="36"/>
      <c r="B102" s="36"/>
      <c r="C102" s="38"/>
      <c r="D102" s="38"/>
      <c r="E102" s="57"/>
      <c r="F102" s="37"/>
      <c r="G102" s="38"/>
      <c r="H102" s="38"/>
      <c r="I102" s="21"/>
    </row>
    <row r="103" spans="1:9">
      <c r="A103" s="36"/>
      <c r="B103" s="36"/>
      <c r="C103" s="38"/>
      <c r="D103" s="38"/>
      <c r="E103" s="57"/>
      <c r="F103" s="37"/>
      <c r="G103" s="38"/>
      <c r="H103" s="38"/>
      <c r="I103" s="21"/>
    </row>
    <row r="104" spans="1:9">
      <c r="A104" s="36"/>
      <c r="B104" s="36"/>
      <c r="C104" s="38"/>
      <c r="D104" s="38"/>
      <c r="E104" s="57"/>
      <c r="F104" s="37"/>
      <c r="G104" s="38"/>
      <c r="H104" s="38"/>
      <c r="I104" s="21"/>
    </row>
    <row r="105" spans="1:9">
      <c r="A105" s="36"/>
      <c r="B105" s="36"/>
      <c r="C105" s="38"/>
      <c r="D105" s="38"/>
      <c r="E105" s="57"/>
      <c r="F105" s="37"/>
      <c r="G105" s="38"/>
      <c r="H105" s="38"/>
      <c r="I105" s="21"/>
    </row>
    <row r="106" spans="1:9">
      <c r="A106" s="36"/>
      <c r="B106" s="36"/>
      <c r="C106" s="38"/>
      <c r="D106" s="38"/>
      <c r="E106" s="57"/>
      <c r="F106" s="37"/>
      <c r="G106" s="38"/>
      <c r="H106" s="38"/>
      <c r="I106" s="21"/>
    </row>
    <row r="107" spans="1:9">
      <c r="A107" s="36"/>
      <c r="B107" s="36"/>
      <c r="C107" s="38"/>
      <c r="D107" s="38"/>
      <c r="E107" s="57"/>
      <c r="F107" s="37"/>
      <c r="G107" s="38"/>
      <c r="H107" s="38"/>
      <c r="I107" s="21"/>
    </row>
    <row r="108" spans="1:9">
      <c r="A108" s="36"/>
      <c r="B108" s="36"/>
      <c r="C108" s="38"/>
      <c r="D108" s="38"/>
      <c r="E108" s="57"/>
      <c r="F108" s="37"/>
      <c r="G108" s="38"/>
      <c r="H108" s="38"/>
      <c r="I108" s="21"/>
    </row>
    <row r="109" spans="1:9">
      <c r="A109" s="36"/>
      <c r="B109" s="36"/>
      <c r="C109" s="38"/>
      <c r="D109" s="38"/>
      <c r="E109" s="57"/>
      <c r="F109" s="37"/>
      <c r="G109" s="38"/>
      <c r="H109" s="38"/>
      <c r="I109" s="21"/>
    </row>
    <row r="110" spans="1:9">
      <c r="A110" s="36"/>
      <c r="B110" s="36"/>
      <c r="C110" s="38"/>
      <c r="D110" s="38"/>
      <c r="E110" s="57"/>
      <c r="F110" s="37"/>
      <c r="G110" s="38"/>
      <c r="H110" s="38"/>
      <c r="I110" s="21"/>
    </row>
    <row r="111" spans="1:9">
      <c r="A111" s="36"/>
      <c r="B111" s="36"/>
      <c r="C111" s="38"/>
      <c r="D111" s="38"/>
      <c r="E111" s="57"/>
      <c r="F111" s="37"/>
      <c r="G111" s="38"/>
      <c r="H111" s="38"/>
      <c r="I111" s="21"/>
    </row>
    <row r="112" spans="1:9">
      <c r="A112" s="36"/>
      <c r="B112" s="36"/>
      <c r="C112" s="38"/>
      <c r="D112" s="38"/>
      <c r="E112" s="57"/>
      <c r="F112" s="37"/>
      <c r="G112" s="38"/>
      <c r="H112" s="38"/>
      <c r="I112" s="21"/>
    </row>
    <row r="113" spans="1:9">
      <c r="A113" s="36"/>
      <c r="B113" s="36"/>
      <c r="C113" s="38"/>
      <c r="D113" s="38"/>
      <c r="E113" s="57"/>
      <c r="F113" s="37"/>
      <c r="G113" s="38"/>
      <c r="H113" s="38"/>
      <c r="I113" s="21"/>
    </row>
    <row r="114" spans="1:9">
      <c r="A114" s="36"/>
      <c r="B114" s="36"/>
      <c r="C114" s="38"/>
      <c r="D114" s="38"/>
      <c r="E114" s="57"/>
      <c r="F114" s="37"/>
      <c r="G114" s="38"/>
      <c r="H114" s="38"/>
      <c r="I114" s="21"/>
    </row>
    <row r="115" spans="1:9">
      <c r="A115" s="36"/>
      <c r="B115" s="36"/>
      <c r="C115" s="38"/>
      <c r="D115" s="38"/>
      <c r="E115" s="51"/>
      <c r="F115" s="37"/>
      <c r="G115" s="38"/>
      <c r="H115" s="38"/>
      <c r="I115" s="21"/>
    </row>
    <row r="116" spans="1:9">
      <c r="A116" s="36"/>
      <c r="B116" s="36"/>
      <c r="C116" s="38"/>
      <c r="D116" s="38"/>
      <c r="E116" s="57"/>
      <c r="F116" s="37"/>
      <c r="G116" s="38"/>
      <c r="H116" s="38"/>
      <c r="I116" s="21"/>
    </row>
    <row r="117" spans="1:9">
      <c r="A117" s="36"/>
      <c r="B117" s="36"/>
      <c r="C117" s="38"/>
      <c r="D117" s="38"/>
      <c r="E117" s="57"/>
      <c r="F117" s="37"/>
      <c r="G117" s="38"/>
      <c r="H117" s="38"/>
      <c r="I117" s="21"/>
    </row>
    <row r="118" spans="1:9">
      <c r="A118" s="36"/>
      <c r="B118" s="36"/>
      <c r="C118" s="38"/>
      <c r="D118" s="38"/>
      <c r="E118" s="57"/>
      <c r="F118" s="37"/>
      <c r="G118" s="38"/>
      <c r="H118" s="38"/>
      <c r="I118" s="21"/>
    </row>
    <row r="119" spans="1:9">
      <c r="A119" s="36"/>
      <c r="B119" s="36"/>
      <c r="C119" s="38"/>
      <c r="D119" s="38"/>
      <c r="E119" s="57"/>
      <c r="F119" s="37"/>
      <c r="G119" s="38"/>
      <c r="H119" s="38"/>
      <c r="I119" s="21"/>
    </row>
    <row r="120" spans="1:9">
      <c r="A120" s="36"/>
      <c r="B120" s="36"/>
      <c r="C120" s="38"/>
      <c r="D120" s="38"/>
      <c r="E120" s="57"/>
      <c r="F120" s="37"/>
      <c r="G120" s="38"/>
      <c r="H120" s="38"/>
      <c r="I120" s="21"/>
    </row>
    <row r="121" spans="1:9">
      <c r="A121" s="36"/>
      <c r="B121" s="36"/>
      <c r="C121" s="38"/>
      <c r="D121" s="38"/>
      <c r="E121" s="57"/>
      <c r="F121" s="37"/>
      <c r="G121" s="38"/>
      <c r="H121" s="38"/>
      <c r="I121" s="21"/>
    </row>
    <row r="122" spans="1:9">
      <c r="A122" s="36"/>
      <c r="B122" s="36"/>
      <c r="C122" s="38"/>
      <c r="D122" s="38"/>
      <c r="E122" s="57"/>
      <c r="F122" s="37"/>
      <c r="G122" s="38"/>
      <c r="H122" s="38"/>
      <c r="I122" s="21"/>
    </row>
    <row r="123" spans="1:9">
      <c r="A123" s="36"/>
      <c r="B123" s="36"/>
      <c r="C123" s="38"/>
      <c r="D123" s="38"/>
      <c r="E123" s="57"/>
      <c r="F123" s="37"/>
      <c r="G123" s="38"/>
      <c r="H123" s="38"/>
      <c r="I123" s="21"/>
    </row>
    <row r="124" spans="1:9">
      <c r="A124" s="36"/>
      <c r="B124" s="36"/>
      <c r="C124" s="38"/>
      <c r="D124" s="38"/>
      <c r="E124" s="57"/>
      <c r="F124" s="37"/>
      <c r="G124" s="38"/>
      <c r="H124" s="38"/>
      <c r="I124" s="21"/>
    </row>
    <row r="125" spans="1:9">
      <c r="A125" s="36"/>
      <c r="B125" s="36"/>
      <c r="C125" s="38"/>
      <c r="D125" s="38"/>
      <c r="E125" s="57"/>
      <c r="F125" s="37"/>
      <c r="G125" s="38"/>
      <c r="H125" s="38"/>
      <c r="I125" s="21"/>
    </row>
    <row r="126" spans="1:9">
      <c r="A126" s="36"/>
      <c r="B126" s="36"/>
      <c r="C126" s="38"/>
      <c r="D126" s="38"/>
      <c r="E126" s="57"/>
      <c r="F126" s="37"/>
      <c r="G126" s="38"/>
      <c r="H126" s="38"/>
      <c r="I126" s="21"/>
    </row>
    <row r="127" spans="1:9">
      <c r="A127" s="36"/>
      <c r="B127" s="36"/>
      <c r="C127" s="38"/>
      <c r="D127" s="38"/>
      <c r="E127" s="57"/>
      <c r="F127" s="37"/>
      <c r="G127" s="38"/>
      <c r="H127" s="38"/>
      <c r="I127" s="21"/>
    </row>
    <row r="128" spans="1:9">
      <c r="A128" s="36"/>
      <c r="B128" s="36"/>
      <c r="C128" s="38"/>
      <c r="D128" s="38"/>
      <c r="E128" s="57"/>
      <c r="F128" s="37"/>
      <c r="G128" s="38"/>
      <c r="H128" s="38"/>
      <c r="I128" s="21"/>
    </row>
    <row r="129" spans="1:9">
      <c r="A129" s="36"/>
      <c r="B129" s="36"/>
      <c r="C129" s="38"/>
      <c r="D129" s="38"/>
      <c r="E129" s="57"/>
      <c r="F129" s="37"/>
      <c r="G129" s="38"/>
      <c r="H129" s="38"/>
      <c r="I129" s="21"/>
    </row>
    <row r="130" spans="1:9">
      <c r="A130" s="36"/>
      <c r="B130" s="36"/>
      <c r="C130" s="38"/>
      <c r="D130" s="38"/>
      <c r="E130" s="57"/>
      <c r="F130" s="37"/>
      <c r="G130" s="38"/>
      <c r="H130" s="38"/>
      <c r="I130" s="21"/>
    </row>
    <row r="131" spans="1:9">
      <c r="A131" s="36"/>
      <c r="B131" s="36"/>
      <c r="C131" s="38"/>
      <c r="D131" s="38"/>
      <c r="E131" s="57"/>
      <c r="F131" s="37"/>
      <c r="G131" s="38"/>
      <c r="H131" s="38"/>
      <c r="I131" s="21"/>
    </row>
    <row r="132" spans="1:9">
      <c r="A132" s="36"/>
      <c r="B132" s="36"/>
      <c r="C132" s="38"/>
      <c r="D132" s="38"/>
      <c r="E132" s="57"/>
      <c r="F132" s="37"/>
      <c r="G132" s="38"/>
      <c r="H132" s="38"/>
      <c r="I132" s="21"/>
    </row>
    <row r="133" spans="1:9">
      <c r="A133" s="36"/>
      <c r="B133" s="36"/>
      <c r="C133" s="38"/>
      <c r="D133" s="38"/>
      <c r="E133" s="57"/>
      <c r="F133" s="37"/>
      <c r="G133" s="38"/>
      <c r="H133" s="38"/>
      <c r="I133" s="21"/>
    </row>
    <row r="134" spans="1:9">
      <c r="A134" s="36"/>
      <c r="B134" s="36"/>
      <c r="C134" s="38"/>
      <c r="D134" s="38"/>
      <c r="E134" s="57"/>
      <c r="F134" s="37"/>
      <c r="G134" s="38"/>
      <c r="H134" s="38"/>
      <c r="I134" s="21"/>
    </row>
    <row r="135" spans="1:9">
      <c r="A135" s="36"/>
      <c r="B135" s="36"/>
      <c r="C135" s="38"/>
      <c r="D135" s="38"/>
      <c r="E135" s="57"/>
      <c r="F135" s="37"/>
      <c r="G135" s="38"/>
      <c r="H135" s="38"/>
      <c r="I135" s="21"/>
    </row>
    <row r="136" spans="1:9">
      <c r="A136" s="36"/>
      <c r="B136" s="36"/>
      <c r="C136" s="38"/>
      <c r="D136" s="38"/>
      <c r="E136" s="51"/>
      <c r="F136" s="37"/>
      <c r="G136" s="38"/>
      <c r="H136" s="38"/>
      <c r="I136" s="21"/>
    </row>
    <row r="137" spans="1:9">
      <c r="A137" s="36"/>
      <c r="B137" s="36"/>
      <c r="C137" s="38"/>
      <c r="D137" s="38"/>
      <c r="E137" s="57"/>
      <c r="F137" s="37"/>
      <c r="G137" s="38"/>
      <c r="H137" s="38"/>
      <c r="I137" s="21"/>
    </row>
    <row r="138" spans="1:9">
      <c r="A138" s="36"/>
      <c r="B138" s="36"/>
      <c r="C138" s="38"/>
      <c r="D138" s="38"/>
      <c r="E138" s="57"/>
      <c r="F138" s="37"/>
      <c r="G138" s="38"/>
      <c r="H138" s="38"/>
      <c r="I138" s="21"/>
    </row>
    <row r="139" spans="1:9">
      <c r="A139" s="36"/>
      <c r="B139" s="36"/>
      <c r="C139" s="38"/>
      <c r="D139" s="38"/>
      <c r="E139" s="57"/>
      <c r="F139" s="37"/>
      <c r="G139" s="38"/>
      <c r="H139" s="38"/>
      <c r="I139" s="21"/>
    </row>
    <row r="140" spans="1:9">
      <c r="A140" s="36"/>
      <c r="B140" s="36"/>
      <c r="C140" s="38"/>
      <c r="D140" s="38"/>
      <c r="E140" s="57"/>
      <c r="F140" s="37"/>
      <c r="G140" s="38"/>
      <c r="H140" s="38"/>
      <c r="I140" s="21"/>
    </row>
    <row r="141" spans="1:9">
      <c r="A141" s="36"/>
      <c r="B141" s="36"/>
      <c r="C141" s="38"/>
      <c r="D141" s="38"/>
      <c r="E141" s="57"/>
      <c r="F141" s="37"/>
      <c r="G141" s="38"/>
      <c r="H141" s="38"/>
      <c r="I141" s="21"/>
    </row>
    <row r="142" spans="1:9">
      <c r="A142" s="36"/>
      <c r="B142" s="36"/>
      <c r="C142" s="38"/>
      <c r="D142" s="38"/>
      <c r="E142" s="57"/>
      <c r="F142" s="37"/>
      <c r="G142" s="38"/>
      <c r="H142" s="38"/>
      <c r="I142" s="21"/>
    </row>
    <row r="143" spans="1:9">
      <c r="A143" s="36"/>
      <c r="B143" s="36"/>
      <c r="C143" s="38"/>
      <c r="D143" s="38"/>
      <c r="E143" s="57"/>
      <c r="F143" s="37"/>
      <c r="G143" s="38"/>
      <c r="H143" s="38"/>
      <c r="I143" s="21"/>
    </row>
    <row r="144" spans="1:9">
      <c r="A144" s="36"/>
      <c r="B144" s="36"/>
      <c r="C144" s="38"/>
      <c r="D144" s="38"/>
      <c r="E144" s="57"/>
      <c r="F144" s="37"/>
      <c r="G144" s="38"/>
      <c r="H144" s="38"/>
      <c r="I144" s="21"/>
    </row>
    <row r="145" spans="1:9">
      <c r="A145" s="36"/>
      <c r="B145" s="36"/>
      <c r="C145" s="38"/>
      <c r="D145" s="38"/>
      <c r="E145" s="57"/>
      <c r="F145" s="37"/>
      <c r="G145" s="38"/>
      <c r="H145" s="38"/>
      <c r="I145" s="21"/>
    </row>
    <row r="146" spans="1:9">
      <c r="A146" s="36"/>
      <c r="B146" s="36"/>
      <c r="C146" s="38"/>
      <c r="D146" s="38"/>
      <c r="E146" s="57"/>
      <c r="F146" s="37"/>
      <c r="G146" s="38"/>
      <c r="H146" s="38"/>
      <c r="I146" s="21"/>
    </row>
    <row r="147" spans="1:9">
      <c r="A147" s="36"/>
      <c r="B147" s="36"/>
      <c r="C147" s="38"/>
      <c r="D147" s="38"/>
      <c r="E147" s="57"/>
      <c r="F147" s="37"/>
      <c r="G147" s="38"/>
      <c r="H147" s="38"/>
      <c r="I147" s="21"/>
    </row>
    <row r="148" spans="1:9">
      <c r="A148" s="36"/>
      <c r="B148" s="36"/>
      <c r="C148" s="38"/>
      <c r="D148" s="38"/>
      <c r="E148" s="57"/>
      <c r="F148" s="37"/>
      <c r="G148" s="38"/>
      <c r="H148" s="38"/>
      <c r="I148" s="21"/>
    </row>
    <row r="149" spans="1:9">
      <c r="A149" s="36"/>
      <c r="B149" s="36"/>
      <c r="C149" s="38"/>
      <c r="D149" s="38"/>
      <c r="E149" s="57"/>
      <c r="F149" s="37"/>
      <c r="G149" s="38"/>
      <c r="H149" s="38"/>
      <c r="I149" s="21"/>
    </row>
    <row r="150" spans="1:9">
      <c r="A150" s="36"/>
      <c r="B150" s="36"/>
      <c r="C150" s="38"/>
      <c r="D150" s="38"/>
      <c r="E150" s="57"/>
      <c r="F150" s="37"/>
      <c r="G150" s="38"/>
      <c r="H150" s="38"/>
      <c r="I150" s="21"/>
    </row>
    <row r="151" spans="1:9">
      <c r="A151" s="36"/>
      <c r="B151" s="36"/>
      <c r="C151" s="38"/>
      <c r="D151" s="38"/>
      <c r="E151" s="57"/>
      <c r="F151" s="37"/>
      <c r="G151" s="38"/>
      <c r="H151" s="38"/>
      <c r="I151" s="21"/>
    </row>
    <row r="152" spans="1:9">
      <c r="A152" s="36"/>
      <c r="B152" s="36"/>
      <c r="C152" s="38"/>
      <c r="D152" s="38"/>
      <c r="E152" s="57"/>
      <c r="F152" s="37"/>
      <c r="G152" s="38"/>
      <c r="H152" s="38"/>
      <c r="I152" s="21"/>
    </row>
    <row r="153" spans="1:9">
      <c r="A153" s="36"/>
      <c r="B153" s="36"/>
      <c r="C153" s="38"/>
      <c r="D153" s="38"/>
      <c r="E153" s="57"/>
      <c r="F153" s="37"/>
      <c r="G153" s="38"/>
      <c r="H153" s="38"/>
      <c r="I153" s="21"/>
    </row>
    <row r="154" spans="1:9">
      <c r="A154" s="36"/>
      <c r="B154" s="36"/>
      <c r="C154" s="38"/>
      <c r="D154" s="38"/>
      <c r="E154" s="57"/>
      <c r="F154" s="37"/>
      <c r="G154" s="38"/>
      <c r="H154" s="38"/>
      <c r="I154" s="21"/>
    </row>
    <row r="155" spans="1:9">
      <c r="A155" s="36"/>
      <c r="B155" s="36"/>
      <c r="C155" s="38"/>
      <c r="D155" s="38"/>
      <c r="E155" s="57"/>
      <c r="F155" s="37"/>
      <c r="G155" s="38"/>
      <c r="H155" s="38"/>
      <c r="I155" s="21"/>
    </row>
    <row r="156" spans="1:9">
      <c r="A156" s="36"/>
      <c r="B156" s="36"/>
      <c r="C156" s="38"/>
      <c r="D156" s="38"/>
      <c r="E156" s="57"/>
      <c r="F156" s="37"/>
      <c r="G156" s="38"/>
      <c r="H156" s="38"/>
      <c r="I156" s="21"/>
    </row>
    <row r="157" spans="1:9">
      <c r="A157" s="36"/>
      <c r="B157" s="36"/>
      <c r="C157" s="38"/>
      <c r="D157" s="38"/>
      <c r="E157" s="51"/>
      <c r="F157" s="37"/>
      <c r="G157" s="38"/>
      <c r="H157" s="38"/>
      <c r="I157" s="21"/>
    </row>
    <row r="158" spans="1:9">
      <c r="A158" s="36"/>
      <c r="B158" s="36"/>
      <c r="C158" s="38"/>
      <c r="D158" s="38"/>
      <c r="E158" s="57"/>
      <c r="F158" s="37"/>
      <c r="G158" s="38"/>
      <c r="H158" s="38"/>
      <c r="I158" s="21"/>
    </row>
    <row r="159" spans="1:9">
      <c r="A159" s="36"/>
      <c r="B159" s="36"/>
      <c r="C159" s="38"/>
      <c r="D159" s="38"/>
      <c r="E159" s="57"/>
      <c r="F159" s="58"/>
      <c r="G159" s="38"/>
      <c r="H159" s="38"/>
      <c r="I159" s="21"/>
    </row>
    <row r="160" spans="1:9">
      <c r="A160" s="36"/>
      <c r="B160" s="36"/>
      <c r="C160" s="38"/>
      <c r="D160" s="38"/>
      <c r="E160" s="57"/>
      <c r="F160" s="58"/>
      <c r="G160" s="38"/>
      <c r="H160" s="38"/>
      <c r="I160" s="21"/>
    </row>
    <row r="161" spans="1:9">
      <c r="A161" s="36"/>
      <c r="B161" s="36"/>
      <c r="C161" s="38"/>
      <c r="D161" s="38"/>
      <c r="E161" s="57"/>
      <c r="F161" s="58"/>
      <c r="G161" s="38"/>
      <c r="H161" s="38"/>
      <c r="I161" s="21"/>
    </row>
    <row r="162" spans="1:9">
      <c r="A162" s="36"/>
      <c r="B162" s="36"/>
      <c r="C162" s="38"/>
      <c r="D162" s="38"/>
      <c r="E162" s="57"/>
      <c r="F162" s="58"/>
      <c r="G162" s="38"/>
      <c r="H162" s="38"/>
      <c r="I162" s="21"/>
    </row>
    <row r="163" spans="1:9">
      <c r="A163" s="36"/>
      <c r="B163" s="36"/>
      <c r="C163" s="38"/>
      <c r="D163" s="38"/>
      <c r="E163" s="57"/>
      <c r="F163" s="58"/>
      <c r="G163" s="38"/>
      <c r="H163" s="38"/>
      <c r="I163" s="21"/>
    </row>
    <row r="164" spans="1:9">
      <c r="A164" s="36"/>
      <c r="B164" s="36"/>
      <c r="C164" s="38"/>
      <c r="D164" s="38"/>
      <c r="E164" s="57"/>
      <c r="F164" s="58"/>
      <c r="G164" s="38"/>
      <c r="H164" s="38"/>
      <c r="I164" s="21"/>
    </row>
    <row r="165" spans="1:9">
      <c r="A165" s="36"/>
      <c r="B165" s="36"/>
      <c r="C165" s="38"/>
      <c r="D165" s="38"/>
      <c r="E165" s="57"/>
      <c r="F165" s="58"/>
      <c r="G165" s="38"/>
      <c r="H165" s="38"/>
      <c r="I165" s="21"/>
    </row>
    <row r="166" spans="1:9">
      <c r="A166" s="36"/>
      <c r="B166" s="36"/>
      <c r="C166" s="38"/>
      <c r="D166" s="38"/>
      <c r="E166" s="57"/>
      <c r="F166" s="58"/>
      <c r="G166" s="38"/>
      <c r="H166" s="38"/>
      <c r="I166" s="21"/>
    </row>
    <row r="167" spans="1:9">
      <c r="A167" s="36"/>
      <c r="B167" s="36"/>
      <c r="C167" s="38"/>
      <c r="D167" s="38"/>
      <c r="E167" s="57"/>
      <c r="F167" s="58"/>
      <c r="G167" s="38"/>
      <c r="H167" s="38"/>
      <c r="I167" s="21"/>
    </row>
    <row r="168" spans="1:9">
      <c r="A168" s="36"/>
      <c r="B168" s="36"/>
      <c r="C168" s="38"/>
      <c r="D168" s="38"/>
      <c r="E168" s="57"/>
      <c r="F168" s="58"/>
      <c r="G168" s="38"/>
      <c r="H168" s="38"/>
      <c r="I168" s="21"/>
    </row>
    <row r="169" spans="1:9">
      <c r="A169" s="36"/>
      <c r="B169" s="36"/>
      <c r="C169" s="38"/>
      <c r="D169" s="38"/>
      <c r="E169" s="57"/>
      <c r="F169" s="58"/>
      <c r="G169" s="38"/>
      <c r="H169" s="38"/>
      <c r="I169" s="21"/>
    </row>
    <row r="170" spans="1:9">
      <c r="A170" s="36"/>
      <c r="B170" s="36"/>
      <c r="C170" s="38"/>
      <c r="D170" s="38"/>
      <c r="E170" s="57"/>
      <c r="F170" s="58"/>
      <c r="G170" s="38"/>
      <c r="H170" s="38"/>
      <c r="I170" s="21"/>
    </row>
    <row r="171" spans="1:9">
      <c r="A171" s="36"/>
      <c r="B171" s="36"/>
      <c r="C171" s="38"/>
      <c r="D171" s="38"/>
      <c r="E171" s="57"/>
      <c r="F171" s="58"/>
      <c r="G171" s="38"/>
      <c r="H171" s="38"/>
      <c r="I171" s="21"/>
    </row>
    <row r="172" spans="1:9">
      <c r="A172" s="36"/>
      <c r="B172" s="36"/>
      <c r="C172" s="38"/>
      <c r="D172" s="38"/>
      <c r="E172" s="57"/>
      <c r="F172" s="58"/>
      <c r="G172" s="38"/>
      <c r="H172" s="38"/>
      <c r="I172" s="21"/>
    </row>
    <row r="173" spans="1:9">
      <c r="A173" s="36"/>
      <c r="B173" s="36"/>
      <c r="C173" s="38"/>
      <c r="D173" s="38"/>
      <c r="E173" s="57"/>
      <c r="F173" s="58"/>
      <c r="G173" s="38"/>
      <c r="H173" s="38"/>
      <c r="I173" s="21"/>
    </row>
    <row r="174" spans="1:9">
      <c r="A174" s="36"/>
      <c r="B174" s="36"/>
      <c r="C174" s="38"/>
      <c r="D174" s="38"/>
      <c r="E174" s="57"/>
      <c r="F174" s="58"/>
      <c r="G174" s="38"/>
      <c r="H174" s="38"/>
      <c r="I174" s="21"/>
    </row>
    <row r="175" spans="1:9">
      <c r="A175" s="36"/>
      <c r="B175" s="36"/>
      <c r="C175" s="38"/>
      <c r="D175" s="38"/>
      <c r="E175" s="57"/>
      <c r="F175" s="58"/>
      <c r="G175" s="38"/>
      <c r="H175" s="38"/>
      <c r="I175" s="21"/>
    </row>
    <row r="176" spans="1:9">
      <c r="A176" s="36"/>
      <c r="B176" s="36"/>
      <c r="C176" s="38"/>
      <c r="D176" s="38"/>
      <c r="E176" s="57"/>
      <c r="F176" s="58"/>
      <c r="G176" s="38"/>
      <c r="H176" s="38"/>
      <c r="I176" s="21"/>
    </row>
    <row r="177" spans="1:9">
      <c r="A177" s="36"/>
      <c r="B177" s="36"/>
      <c r="C177" s="38"/>
      <c r="D177" s="38"/>
      <c r="E177" s="57"/>
      <c r="F177" s="58"/>
      <c r="G177" s="38"/>
      <c r="H177" s="38"/>
      <c r="I177" s="21"/>
    </row>
    <row r="178" spans="1:9">
      <c r="A178" s="36"/>
      <c r="B178" s="36"/>
      <c r="C178" s="38"/>
      <c r="D178" s="38"/>
      <c r="E178" s="51"/>
      <c r="F178" s="58"/>
      <c r="G178" s="38"/>
      <c r="H178" s="38"/>
      <c r="I178" s="21"/>
    </row>
    <row r="179" spans="1:9">
      <c r="A179" s="36"/>
      <c r="B179" s="36"/>
      <c r="C179" s="38"/>
      <c r="D179" s="38"/>
      <c r="E179" s="51"/>
      <c r="F179" s="37"/>
      <c r="G179" s="38"/>
      <c r="H179" s="38"/>
      <c r="I179" s="21"/>
    </row>
    <row r="180" spans="1:9">
      <c r="A180" s="36"/>
      <c r="B180" s="36"/>
      <c r="C180" s="38"/>
      <c r="D180" s="38"/>
      <c r="E180" s="51"/>
      <c r="F180" s="37"/>
      <c r="G180" s="38"/>
      <c r="H180" s="38"/>
      <c r="I180" s="21"/>
    </row>
    <row r="181" spans="1:9">
      <c r="A181" s="36"/>
      <c r="B181" s="36"/>
      <c r="C181" s="38"/>
      <c r="D181" s="38"/>
      <c r="E181" s="51"/>
      <c r="F181" s="37"/>
      <c r="G181" s="38"/>
      <c r="H181" s="38"/>
      <c r="I181" s="21"/>
    </row>
    <row r="182" spans="1:9">
      <c r="A182" s="36"/>
      <c r="B182" s="36"/>
      <c r="C182" s="38"/>
      <c r="D182" s="38"/>
      <c r="E182" s="51"/>
      <c r="F182" s="37"/>
      <c r="G182" s="38"/>
      <c r="H182" s="38"/>
      <c r="I182" s="21"/>
    </row>
    <row r="183" spans="1:9">
      <c r="A183" s="36"/>
      <c r="B183" s="36"/>
      <c r="C183" s="38"/>
      <c r="D183" s="38"/>
      <c r="E183" s="51"/>
      <c r="F183" s="37"/>
      <c r="G183" s="38"/>
      <c r="H183" s="38"/>
      <c r="I183" s="21"/>
    </row>
    <row r="184" spans="1:9">
      <c r="A184" s="36"/>
      <c r="B184" s="36"/>
      <c r="C184" s="38"/>
      <c r="D184" s="38"/>
      <c r="E184" s="51"/>
      <c r="F184" s="37"/>
      <c r="G184" s="38"/>
      <c r="H184" s="38"/>
      <c r="I184" s="21"/>
    </row>
    <row r="185" spans="1:9">
      <c r="A185" s="36"/>
      <c r="B185" s="36"/>
      <c r="C185" s="38"/>
      <c r="D185" s="38"/>
      <c r="E185" s="51"/>
      <c r="F185" s="37"/>
      <c r="G185" s="38"/>
      <c r="H185" s="38"/>
      <c r="I185" s="21"/>
    </row>
    <row r="186" spans="1:9">
      <c r="A186" s="36"/>
      <c r="B186" s="36"/>
      <c r="C186" s="38"/>
      <c r="D186" s="38"/>
      <c r="E186" s="51"/>
      <c r="F186" s="37"/>
      <c r="G186" s="38"/>
      <c r="H186" s="38"/>
      <c r="I186" s="21"/>
    </row>
    <row r="187" spans="1:9">
      <c r="A187" s="36"/>
      <c r="B187" s="36"/>
      <c r="C187" s="38"/>
      <c r="D187" s="38"/>
      <c r="E187" s="51"/>
      <c r="F187" s="37"/>
      <c r="G187" s="38"/>
      <c r="H187" s="38"/>
      <c r="I187" s="21"/>
    </row>
    <row r="188" spans="1:9">
      <c r="A188" s="36"/>
      <c r="B188" s="36"/>
      <c r="C188" s="38"/>
      <c r="D188" s="38"/>
      <c r="E188" s="51"/>
      <c r="F188" s="37"/>
      <c r="G188" s="38"/>
      <c r="H188" s="38"/>
      <c r="I188" s="21"/>
    </row>
    <row r="189" spans="1:9">
      <c r="A189" s="36"/>
      <c r="B189" s="36"/>
      <c r="C189" s="38"/>
      <c r="D189" s="38"/>
      <c r="E189" s="51"/>
      <c r="F189" s="37"/>
      <c r="G189" s="38"/>
      <c r="H189" s="38"/>
      <c r="I189" s="21"/>
    </row>
    <row r="190" spans="1:9">
      <c r="A190" s="36"/>
      <c r="B190" s="36"/>
      <c r="C190" s="38"/>
      <c r="D190" s="38"/>
      <c r="E190" s="51"/>
      <c r="F190" s="37"/>
      <c r="G190" s="38"/>
      <c r="H190" s="38"/>
      <c r="I190" s="21"/>
    </row>
    <row r="191" spans="1:9">
      <c r="A191" s="36"/>
      <c r="B191" s="36"/>
      <c r="C191" s="38"/>
      <c r="D191" s="38"/>
      <c r="E191" s="51"/>
      <c r="F191" s="37"/>
      <c r="G191" s="38"/>
      <c r="H191" s="38"/>
      <c r="I191" s="21"/>
    </row>
    <row r="192" spans="1:9">
      <c r="A192" s="36"/>
      <c r="B192" s="36"/>
      <c r="C192" s="38"/>
      <c r="D192" s="38"/>
      <c r="E192" s="51"/>
      <c r="F192" s="37"/>
      <c r="G192" s="38"/>
      <c r="H192" s="38"/>
      <c r="I192" s="21"/>
    </row>
    <row r="193" spans="1:16">
      <c r="A193" s="36"/>
      <c r="B193" s="36"/>
      <c r="C193" s="38"/>
      <c r="D193" s="38"/>
      <c r="E193" s="51"/>
      <c r="F193" s="37"/>
      <c r="G193" s="38"/>
      <c r="H193" s="38"/>
      <c r="I193" s="21"/>
    </row>
    <row r="194" spans="1:16">
      <c r="A194" s="36"/>
      <c r="B194" s="36"/>
      <c r="C194" s="38"/>
      <c r="D194" s="38"/>
      <c r="E194" s="51"/>
      <c r="F194" s="37"/>
      <c r="G194" s="38"/>
      <c r="H194" s="38"/>
      <c r="I194" s="21"/>
    </row>
    <row r="195" spans="1:16">
      <c r="A195" s="36"/>
      <c r="B195" s="36"/>
      <c r="C195" s="38"/>
      <c r="D195" s="38"/>
      <c r="E195" s="51"/>
      <c r="F195" s="37"/>
      <c r="G195" s="38"/>
      <c r="H195" s="38"/>
      <c r="I195" s="21"/>
    </row>
    <row r="196" spans="1:16">
      <c r="A196" s="36"/>
      <c r="B196" s="36"/>
      <c r="C196" s="38"/>
      <c r="D196" s="38"/>
      <c r="E196" s="51"/>
      <c r="F196" s="37"/>
      <c r="G196" s="38"/>
      <c r="H196" s="38"/>
      <c r="I196" s="21"/>
    </row>
    <row r="197" spans="1:16">
      <c r="A197" s="36"/>
      <c r="B197" s="36"/>
      <c r="C197" s="38"/>
      <c r="D197" s="38"/>
      <c r="E197" s="51"/>
      <c r="F197" s="37"/>
      <c r="G197" s="38"/>
      <c r="H197" s="38"/>
      <c r="I197" s="21"/>
    </row>
    <row r="198" spans="1:16">
      <c r="A198" s="36"/>
      <c r="B198" s="36"/>
      <c r="C198" s="38"/>
      <c r="D198" s="38"/>
      <c r="E198" s="51"/>
      <c r="F198" s="58"/>
      <c r="G198" s="38"/>
      <c r="H198" s="38"/>
      <c r="I198" s="21"/>
    </row>
    <row r="199" spans="1:16">
      <c r="A199" s="36"/>
      <c r="B199" s="36"/>
      <c r="C199" s="38"/>
      <c r="D199" s="38"/>
      <c r="E199" s="51"/>
      <c r="F199" s="58"/>
      <c r="G199" s="38"/>
      <c r="H199" s="38"/>
      <c r="I199" s="21"/>
    </row>
    <row r="200" spans="1:16">
      <c r="A200" s="36"/>
      <c r="B200" s="36"/>
      <c r="C200" s="38"/>
      <c r="D200" s="38"/>
      <c r="E200" s="51"/>
      <c r="F200" s="37"/>
      <c r="G200" s="38"/>
      <c r="H200" s="38"/>
      <c r="I200" s="21"/>
    </row>
    <row r="201" spans="1:16">
      <c r="A201" s="40"/>
      <c r="B201" s="40"/>
      <c r="C201" s="41"/>
      <c r="D201" s="41"/>
      <c r="E201" s="51"/>
      <c r="F201" s="42"/>
      <c r="G201" s="38"/>
      <c r="H201" s="41"/>
      <c r="I201" s="21"/>
    </row>
    <row r="202" spans="1:16" ht="39.950000000000003" customHeight="1">
      <c r="A202" s="68" t="s">
        <v>68</v>
      </c>
      <c r="B202" s="68"/>
      <c r="C202" s="68"/>
      <c r="D202" s="68"/>
      <c r="E202" s="68"/>
      <c r="F202" s="68"/>
      <c r="G202" s="68"/>
      <c r="H202" s="75"/>
      <c r="I202" s="27"/>
      <c r="J202" s="26"/>
      <c r="K202" s="26"/>
      <c r="L202" s="26"/>
      <c r="M202" s="26"/>
      <c r="N202" s="26"/>
      <c r="O202" s="26"/>
      <c r="P202" s="26"/>
    </row>
  </sheetData>
  <sheetProtection sheet="1" formatCells="0" formatColumns="0" formatRows="0" insertColumns="0" insertRows="0" insertHyperlinks="0" deleteColumns="0" deleteRows="0" sort="0" autoFilter="0" pivotTables="0"/>
  <dataConsolidate/>
  <mergeCells count="3">
    <mergeCell ref="B4:D4"/>
    <mergeCell ref="B5:D5"/>
    <mergeCell ref="B6:D6"/>
  </mergeCells>
  <phoneticPr fontId="36" type="noConversion"/>
  <dataValidations count="1">
    <dataValidation type="date" allowBlank="1" showInputMessage="1" showErrorMessage="1" sqref="A12:A201" xr:uid="{B2988EBA-C3B9-4D67-85F2-489EE05AF252}">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4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'Quarterly filing codes'!$B$9:$B$24</xm:f>
          </x14:formula1>
          <xm:sqref>E12:E201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4"/>
  <sheetViews>
    <sheetView showGridLines="0" topLeftCell="A2" zoomScaleNormal="100" workbookViewId="0">
      <selection activeCell="B2" sqref="B2"/>
    </sheetView>
  </sheetViews>
  <sheetFormatPr defaultColWidth="9.140625" defaultRowHeight="12.75"/>
  <cols>
    <col min="1" max="1" width="4.140625" style="10" customWidth="1"/>
    <col min="2" max="2" width="56.5703125" style="10" customWidth="1"/>
    <col min="3" max="3" width="24.42578125" style="16" customWidth="1"/>
    <col min="4" max="4" width="23.85546875" style="10" customWidth="1"/>
    <col min="5" max="5" width="11.42578125" style="10" bestFit="1" customWidth="1"/>
    <col min="6" max="16384" width="9.140625" style="10"/>
  </cols>
  <sheetData>
    <row r="2" spans="2:8" ht="20.25">
      <c r="B2" s="8" t="s">
        <v>94</v>
      </c>
      <c r="H2" s="52"/>
    </row>
    <row r="3" spans="2:8" ht="74.25" customHeight="1">
      <c r="B3" s="88" t="s">
        <v>95</v>
      </c>
      <c r="C3" s="88"/>
      <c r="D3" s="88"/>
      <c r="E3" s="88"/>
    </row>
    <row r="5" spans="2:8">
      <c r="B5" s="72" t="s">
        <v>21</v>
      </c>
      <c r="C5" s="10"/>
    </row>
    <row r="6" spans="2:8">
      <c r="B6" s="73" t="s">
        <v>15</v>
      </c>
      <c r="C6" s="10"/>
    </row>
    <row r="7" spans="2:8">
      <c r="B7" s="73" t="s">
        <v>79</v>
      </c>
      <c r="C7" s="10"/>
    </row>
    <row r="8" spans="2:8">
      <c r="B8" s="74" t="s">
        <v>80</v>
      </c>
      <c r="C8" s="10"/>
    </row>
    <row r="9" spans="2:8">
      <c r="B9" s="73" t="s">
        <v>81</v>
      </c>
      <c r="C9" s="10"/>
    </row>
    <row r="10" spans="2:8">
      <c r="B10" s="73" t="s">
        <v>82</v>
      </c>
      <c r="C10" s="10"/>
    </row>
    <row r="11" spans="2:8">
      <c r="B11" s="73" t="s">
        <v>83</v>
      </c>
      <c r="C11" s="10"/>
    </row>
    <row r="12" spans="2:8">
      <c r="B12" s="73" t="s">
        <v>84</v>
      </c>
      <c r="C12" s="10"/>
    </row>
    <row r="13" spans="2:8">
      <c r="B13" s="73" t="s">
        <v>85</v>
      </c>
      <c r="C13" s="10"/>
    </row>
    <row r="14" spans="2:8">
      <c r="B14" s="73" t="s">
        <v>86</v>
      </c>
      <c r="C14" s="10"/>
    </row>
    <row r="15" spans="2:8">
      <c r="B15" s="73" t="s">
        <v>87</v>
      </c>
      <c r="C15" s="10"/>
    </row>
    <row r="16" spans="2:8">
      <c r="B16" s="73" t="s">
        <v>88</v>
      </c>
      <c r="C16" s="10"/>
    </row>
    <row r="17" spans="2:3">
      <c r="B17" s="73" t="s">
        <v>89</v>
      </c>
      <c r="C17" s="10"/>
    </row>
    <row r="18" spans="2:3">
      <c r="B18" s="73" t="s">
        <v>90</v>
      </c>
      <c r="C18" s="10"/>
    </row>
    <row r="19" spans="2:3">
      <c r="B19" s="73" t="s">
        <v>91</v>
      </c>
      <c r="C19" s="10"/>
    </row>
    <row r="20" spans="2:3">
      <c r="B20" s="73" t="s">
        <v>101</v>
      </c>
      <c r="C20" s="10"/>
    </row>
    <row r="21" spans="2:3">
      <c r="B21" s="73" t="s">
        <v>92</v>
      </c>
      <c r="C21" s="10"/>
    </row>
    <row r="22" spans="2:3">
      <c r="B22" s="73" t="s">
        <v>105</v>
      </c>
      <c r="C22" s="10"/>
    </row>
    <row r="23" spans="2:3">
      <c r="B23" s="73" t="s">
        <v>93</v>
      </c>
    </row>
    <row r="24" spans="2:3">
      <c r="B24" s="74" t="s">
        <v>80</v>
      </c>
    </row>
  </sheetData>
  <sheetProtection sheet="1" objects="1" scenarios="1" selectLockedCells="1"/>
  <mergeCells count="1">
    <mergeCell ref="B3:E3"/>
  </mergeCells>
  <pageMargins left="0.47244094488188981" right="0.47244094488188981" top="0.94488188976377963" bottom="0.74803149606299213" header="0.31496062992125984" footer="0.31496062992125984"/>
  <pageSetup paperSize="9" orientation="landscape" r:id="rId1"/>
  <headerFooter>
    <oddHeader>&amp;LMTD TRANSACTIONS&amp;R&amp;G</oddHeader>
    <oddFooter>&amp;C&amp;G&amp;R&amp;P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U D A A B Q S w M E F A A C A A g A N X J j U 2 L P z 9 + o A A A A + A A A A B I A H A B D b 2 5 m a W c v U G F j a 2 F n Z S 5 4 b W w g o h g A K K A U A A A A A A A A A A A A A A A A A A A A A A A A A A A A h Y + 9 C s I w G E V f p W R v / t S i 5 W s K O r h Y E A R x L T G 2 w T a V J j V 9 N w c f y V e w o F U 3 x 3 s 4 w 7 m P 2 x 3 S v q 6 C q 2 q t b k y C G K Y o U E Y 2 R 2 2 K B H X u F M 5 R K m C b y 3 N e q G C Q j Y 1 7 e 0 x Q 6 d w l J s R 7 j / 0 E N 2 1 B O K W M H L L N T p a q z t F H 1 v / l U B v r c i M V E r B / x Q i O I 4 Z n b M H x N G J A R g y Z N l + F D 8 W Y A v m B s O o q 1 7 V K K B O u l 0 D G C e T 9 Q j w B U E s D B B Q A A g A I A D V y Y 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c m N T w C B o T c s A A A A 3 A Q A A E w A c A E Z v c m 1 1 b G F z L 1 N l Y 3 R p b 2 4 x L m 0 g o h g A K K A U A A A A A A A A A A A A A A A A A A A A A A A A A A A A b Y 8 x a 8 N A D I V 3 g / + D u C 4 2 H A F 3 D Z l M M 2 a I A x 1 C h r O r 1 i b n U 9 D p S I r x f 8 8 5 R 1 o o 1 S L 4 n v S e 5 L G T g R w 0 q V f r P M s z 3 x v G D z i Y 1 m I F G 7 A o e Q a x G g r c Y S R v t w 7 t q g 7 M 6 O S d + N w S n Y t y O u 7 M i B u V N t V p P t b k J I 6 c d D J 4 U X V v 3 N d i / n 1 B F Z 0 e o 6 s D G + c / i c e a b B j d I v o i p e l p U o l W S o N E B Q R v M m t 4 8 t c n d 2 F s k e e 5 / E n b D l Z w + W V P V / 8 b 1 6 C N / y 6 s + H O R B j R d D 8 I B y z w b 3 P 9 G 6 z t Q S w E C L Q A U A A I A C A A 1 c m N T Y s / P 3 6 g A A A D 4 A A A A E g A A A A A A A A A A A A A A A A A A A A A A Q 2 9 u Z m l n L 1 B h Y 2 t h Z 2 U u e G 1 s U E s B A i 0 A F A A C A A g A N X J j U w / K 6 a u k A A A A 6 Q A A A B M A A A A A A A A A A A A A A A A A 9 A A A A F t D b 2 5 0 Z W 5 0 X 1 R 5 c G V z X S 5 4 b W x Q S w E C L Q A U A A I A C A A 1 c m N T w C B o T c s A A A A 3 A Q A A E w A A A A A A A A A A A A A A A A D l A Q A A R m 9 y b X V s Y X M v U 2 V j d G l v b j E u b V B L B Q Y A A A A A A w A D A M I A A A D 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R C Q A A A A A A A G 8 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w L T A z L T A z V D E z O j Q 1 O j E z L j k y M T I 0 N D R a I i A v P j x F b n R y e S B U e X B l P S J G a W x s Q 2 9 s d W 1 u V H l w Z X M i I F Z h b H V l P S J z Q m 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D b 2 x 1 b W 4 x L D B 9 J n F 1 b 3 Q 7 L C Z x d W 9 0 O 1 N l Y 3 R p b 2 4 x L 1 R h Y m x l M S 9 D a G F u Z 2 V k I F R 5 c G U u e 0 N v b H V t b j I s M X 0 m c X V v d D t d L C Z x d W 9 0 O 0 N v b H V t b k N v d W 5 0 J n F 1 b 3 Q 7 O j I s J n F 1 b 3 Q 7 S 2 V 5 Q 2 9 s d W 1 u T m F t Z X M m c X V v d D s 6 W 1 0 s J n F 1 b 3 Q 7 Q 2 9 s d W 1 u S W R l b n R p d G l l c y Z x d W 9 0 O z p b J n F 1 b 3 Q 7 U 2 V j d G l v b j E v V G F i b G U x L 0 N o Y W 5 n Z W Q g V H l w Z S 5 7 Q 2 9 s d W 1 u M S w w f S Z x d W 9 0 O y w m c X V v d D t T Z W N 0 a W 9 u M S 9 U Y W J s Z T E v Q 2 h h b m d l Z C B U e X B l L n t D b 2 x 1 b W 4 y 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Z p b H R l c m V k J T I w U m 9 3 c z w v S X R l b V B h d G g + P C 9 J d G V t T G 9 j Y X R p b 2 4 + P F N 0 Y W J s Z U V u d H J p Z X M g L z 4 8 L 0 l 0 Z W 0 + P C 9 J d G V t c z 4 8 L 0 x v Y 2 F s U G F j a 2 F n Z U 1 l d G F k Y X R h R m l s Z T 4 W A A A A U E s F B g A A A A A A A A A A A A A A A A A A A A A A A N o A A A A B A A A A 0 I y d 3 w E V 0 R G M e g D A T 8 K X 6 w E A A A B I j T + w z m b z Q q C U g 5 I G z D 1 6 A A A A A A I A A A A A A A N m A A D A A A A A E A A A A J J L V L 6 h q 7 L g 6 z r j x 9 n R f c 0 A A A A A B I A A A K A A A A A Q A A A A 1 r k f e Z 9 w 0 m i 4 s t E 6 C o i K R V A A A A B 5 E r A p 1 4 3 C T r 6 7 q M o i l Q 6 7 U I 6 y q 5 2 6 y z 0 F N p E O i M C F j f 3 v g b r l A r X 1 2 N i l q G 9 2 / u 9 n o k D 8 T x Y P 4 U w r R z f Y E F j O 9 L 0 r 8 r l E G y i R B g H D V 2 0 I U R Q A A A A m S q H Z L P 1 t C r p 1 X V a H l H o y v + A k V Q = = < / D a t a M a s h u p > 
</file>

<file path=customXml/itemProps1.xml><?xml version="1.0" encoding="utf-8"?>
<ds:datastoreItem xmlns:ds="http://schemas.openxmlformats.org/officeDocument/2006/customXml" ds:itemID="{F2A16317-CF94-4BAC-A8D3-39360BB63F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Information</vt:lpstr>
      <vt:lpstr>Quarterly filing totals</vt:lpstr>
      <vt:lpstr>Sales transactions</vt:lpstr>
      <vt:lpstr>Purchase transactions</vt:lpstr>
      <vt:lpstr>Quarterly filing codes</vt:lpstr>
      <vt:lpstr>'Quarterly filing totals'!Box_8</vt:lpstr>
      <vt:lpstr>Information!Print_Area</vt:lpstr>
      <vt:lpstr>'Sales transactions'!Print_Area</vt:lpstr>
      <vt:lpstr>'Purchase transactions'!Print_Titles</vt:lpstr>
      <vt:lpstr>'Sales transactions'!Print_Titles</vt:lpstr>
      <vt:lpstr>'Quarterly filing codes'!Table1a</vt:lpstr>
      <vt:lpstr>Version_1.0</vt:lpstr>
    </vt:vector>
  </TitlesOfParts>
  <Company>Acorah Software Products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Acorah Software Products Limited</dc:creator>
  <cp:lastModifiedBy>Sarah Dudley</cp:lastModifiedBy>
  <cp:lastPrinted>2021-03-23T10:07:01Z</cp:lastPrinted>
  <dcterms:created xsi:type="dcterms:W3CDTF">2020-02-20T10:29:54Z</dcterms:created>
  <dcterms:modified xsi:type="dcterms:W3CDTF">2026-05-26T08:55:09Z</dcterms:modified>
  <cp:version>1.0</cp:version>
</cp:coreProperties>
</file>